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tabRatio="810" activeTab="0"/>
  </bookViews>
  <sheets>
    <sheet name="シングルス (2)" sheetId="1" r:id="rId1"/>
    <sheet name="ダブルス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localSheetId="1" hidden="1">#REF!</definedName>
    <definedName name="a" hidden="1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 localSheetId="0">'[17]参加チーム'!$I$4:$K$19</definedName>
    <definedName name="kigou" localSheetId="1">'[17]参加チーム'!$I$4:$K$19</definedName>
    <definedName name="kigou">'[9]参加チーム'!$I$4:$K$19</definedName>
    <definedName name="kumiawase" localSheetId="0">'[16]対戦表'!$O$3:$Z$14</definedName>
    <definedName name="kumiawase" localSheetId="1">'[16]対戦表'!$O$3:$Z$14</definedName>
    <definedName name="kumiawase">'[8]対戦表'!$O$3:$Z$14</definedName>
    <definedName name="name">#REF!</definedName>
    <definedName name="orderL">#REF!</definedName>
    <definedName name="_xlnm.Print_Area" localSheetId="0">'シングルス (2)'!$A$1:$O$60</definedName>
    <definedName name="_xlnm.Print_Area" localSheetId="1">'ダブルス (2)'!$A$1:$H$34</definedName>
    <definedName name="q" localSheetId="0" hidden="1">#REF!</definedName>
    <definedName name="q" hidden="1">#REF!</definedName>
    <definedName name="sigun" localSheetId="0">'[13]組合せ表'!$B$4:$F$19</definedName>
    <definedName name="sigun" localSheetId="1">'[13]組合せ表'!$B$4:$F$19</definedName>
    <definedName name="sigun">'[5]組合せ表'!$B$4:$F$19</definedName>
    <definedName name="sougou">#REF!</definedName>
    <definedName name="tokuten">#REF!</definedName>
    <definedName name="w" localSheetId="0" hidden="1">#REF!</definedName>
    <definedName name="w" hidden="1">#REF!</definedName>
    <definedName name="一覧">#REF!</definedName>
    <definedName name="大会結果１" localSheetId="0">'[12]辞書'!$B$11:$J$225</definedName>
    <definedName name="大会結果１" localSheetId="1">'[12]辞書'!$B$11:$J$225</definedName>
    <definedName name="大会結果１">'[4]辞書'!$B$11:$J$225</definedName>
    <definedName name="大会成績" localSheetId="0">'[15]辞書'!$B$11:$J$225</definedName>
    <definedName name="大会成績" localSheetId="1">'[15]辞書'!$B$11:$J$225</definedName>
    <definedName name="大会成績">'[7]辞書'!$B$11:$J$225</definedName>
    <definedName name="大会表" localSheetId="0">'[14]辞書'!$B$11:$J$225</definedName>
    <definedName name="大会表" localSheetId="1">'[14]辞書'!$B$11:$J$225</definedName>
    <definedName name="大会表">'[6]辞書'!$B$11:$J$225</definedName>
    <definedName name="単女" localSheetId="0">'[10]辞書'!$B$11:$J$225</definedName>
    <definedName name="単女" localSheetId="1">'[10]辞書'!$B$11:$J$225</definedName>
    <definedName name="単女">'[2]辞書'!$B$11:$J$225</definedName>
    <definedName name="入力１" localSheetId="0">'[11]入力'!$F$37:$K$65</definedName>
    <definedName name="入力１" localSheetId="1">'[11]入力'!$F$37:$K$65</definedName>
    <definedName name="入力１">'[3]入力'!$F$37:$K$65</definedName>
  </definedNames>
  <calcPr fullCalcOnLoad="1"/>
</workbook>
</file>

<file path=xl/sharedStrings.xml><?xml version="1.0" encoding="utf-8"?>
<sst xmlns="http://schemas.openxmlformats.org/spreadsheetml/2006/main" count="120" uniqueCount="49">
  <si>
    <t>（白いセルのみ記入してください。）</t>
  </si>
  <si>
    <t>申し込み責任者</t>
  </si>
  <si>
    <t>　　参加人数.(S・D）</t>
  </si>
  <si>
    <t>男子S　</t>
  </si>
  <si>
    <t>人</t>
  </si>
  <si>
    <t>女子S　</t>
  </si>
  <si>
    <t>男子Ｄ</t>
  </si>
  <si>
    <t>組</t>
  </si>
  <si>
    <t>女子Ｄ</t>
  </si>
  <si>
    <t>　　　合計 参加数・参加料　 　</t>
  </si>
  <si>
    <t>円</t>
  </si>
  <si>
    <t>　総合計 参加料　 　</t>
  </si>
  <si>
    <t>氏　　名</t>
  </si>
  <si>
    <t>性別
（〇）</t>
  </si>
  <si>
    <t>県登録番号</t>
  </si>
  <si>
    <t>女 ・ 男　　　</t>
  </si>
  <si>
    <t>フリガナ</t>
  </si>
  <si>
    <t>ふりがな</t>
  </si>
  <si>
    <t>実際の
学年</t>
  </si>
  <si>
    <t>折り返し</t>
  </si>
  <si>
    <t xml:space="preserve"> </t>
  </si>
  <si>
    <r>
      <t xml:space="preserve">  ダブルス(GD・ＢＤ)                                 </t>
    </r>
    <r>
      <rPr>
        <sz val="18"/>
        <rFont val="ＭＳ Ｐ明朝"/>
        <family val="1"/>
      </rPr>
      <t xml:space="preserve">   </t>
    </r>
    <r>
      <rPr>
        <sz val="12"/>
        <rFont val="ＭＳ Ｐ明朝"/>
        <family val="1"/>
      </rPr>
      <t>女子を上にランク順に記載してください。</t>
    </r>
  </si>
  <si>
    <r>
      <t xml:space="preserve">県登録番号
</t>
    </r>
    <r>
      <rPr>
        <sz val="10"/>
        <rFont val="ＭＳ Ｐゴシック"/>
        <family val="3"/>
      </rPr>
      <t>（Ｓに出てない人のみ）</t>
    </r>
  </si>
  <si>
    <t>クラブ名</t>
  </si>
  <si>
    <t>学年</t>
  </si>
  <si>
    <t>合計Ｓ</t>
  </si>
  <si>
    <t>合計Ｄ</t>
  </si>
  <si>
    <r>
      <t>　シングルス(GS・ＢＳ)　</t>
    </r>
    <r>
      <rPr>
        <b/>
        <sz val="12"/>
        <rFont val="ＭＳ Ｐ明朝"/>
        <family val="1"/>
      </rPr>
      <t xml:space="preserve">　　　　          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>女子を上にランク順に記載してください。（登録番号はＳに、Ｓに出ない人はDに）</t>
    </r>
    <r>
      <rPr>
        <b/>
        <sz val="10"/>
        <rFont val="ＭＳ Ｐ明朝"/>
        <family val="1"/>
      </rPr>
      <t>　</t>
    </r>
    <r>
      <rPr>
        <b/>
        <sz val="12"/>
        <rFont val="ＭＳ Ｐ明朝"/>
        <family val="1"/>
      </rPr>
      <t>　　　　　　</t>
    </r>
  </si>
  <si>
    <t>団　体　名 　</t>
  </si>
  <si>
    <t xml:space="preserve">　　　氏　　　 名          </t>
  </si>
  <si>
    <t>℡</t>
  </si>
  <si>
    <t xml:space="preserve">住　　　 所   </t>
  </si>
  <si>
    <t>〶</t>
  </si>
  <si>
    <t>ふりがな</t>
  </si>
  <si>
    <t>学年</t>
  </si>
  <si>
    <t>クラブ名</t>
  </si>
  <si>
    <r>
      <t xml:space="preserve"> </t>
    </r>
    <r>
      <rPr>
        <sz val="11"/>
        <rFont val="ＭＳ Ｐゴシック"/>
        <family val="3"/>
      </rPr>
      <t xml:space="preserve">     </t>
    </r>
  </si>
  <si>
    <t>フリガナ</t>
  </si>
  <si>
    <t>学年（〇）</t>
  </si>
  <si>
    <t>宿泊先</t>
  </si>
  <si>
    <t>宿泊人数</t>
  </si>
  <si>
    <t>合　計</t>
  </si>
  <si>
    <t>選　手</t>
  </si>
  <si>
    <t>監督・コーチ</t>
  </si>
  <si>
    <t>保護者</t>
  </si>
  <si>
    <t>その他</t>
  </si>
  <si>
    <t>名</t>
  </si>
  <si>
    <t>宿泊に関して（宿泊先が佐伯市内の場合は入力願います）</t>
  </si>
  <si>
    <t>第24回　大分県バドミントンジュニアオリンピック参加申込書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</si>
</sst>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.E+00"/>
    <numFmt numFmtId="179" formatCode="0_ "/>
    <numFmt numFmtId="180" formatCode="&quot;＃&quot;&quot;年&quot;"/>
    <numFmt numFmtId="181" formatCode="#&quot;年&quot;"/>
    <numFmt numFmtId="182" formatCode="@&quot;子&quot;"/>
    <numFmt numFmtId="183" formatCode="&quot;第&quot;0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  <numFmt numFmtId="188" formatCode="#,##0_ "/>
    <numFmt numFmtId="189" formatCode="#,##0_);[Red]\(#,##0\)"/>
    <numFmt numFmtId="190" formatCode="mmm\-yyyy"/>
    <numFmt numFmtId="191" formatCode="0;[Red]0"/>
    <numFmt numFmtId="192" formatCode="[$€-2]\ #,##0.00_);[Red]\([$€-2]\ #,##0.00\)"/>
    <numFmt numFmtId="193" formatCode="[$-F400]h:mm:ss\ AM/PM"/>
    <numFmt numFmtId="194" formatCode="h:mm;@"/>
    <numFmt numFmtId="195" formatCode="&quot;¥&quot;#,##0.0;[Red]&quot;¥&quot;\-#,##0.0"/>
    <numFmt numFmtId="196" formatCode="[&lt;=999]000;[&lt;=9999]000\-00;000\-000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8"/>
      <name val="ＭＳ Ｐ明朝"/>
      <family val="1"/>
    </font>
    <font>
      <sz val="14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1" fontId="7" fillId="0" borderId="0">
      <alignment/>
      <protection/>
    </xf>
    <xf numFmtId="0" fontId="58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62" applyFont="1" applyFill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left" wrapText="1"/>
      <protection/>
    </xf>
    <xf numFmtId="0" fontId="4" fillId="33" borderId="11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left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 wrapText="1"/>
      <protection/>
    </xf>
    <xf numFmtId="0" fontId="4" fillId="33" borderId="19" xfId="62" applyFont="1" applyFill="1" applyBorder="1" applyAlignment="1">
      <alignment horizontal="center" vertical="center"/>
      <protection/>
    </xf>
    <xf numFmtId="0" fontId="0" fillId="33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right" vertical="center"/>
      <protection/>
    </xf>
    <xf numFmtId="0" fontId="4" fillId="33" borderId="22" xfId="62" applyFont="1" applyFill="1" applyBorder="1" applyAlignment="1">
      <alignment horizontal="center" vertical="center"/>
      <protection/>
    </xf>
    <xf numFmtId="0" fontId="4" fillId="33" borderId="23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right" vertical="center"/>
      <protection/>
    </xf>
    <xf numFmtId="0" fontId="4" fillId="33" borderId="25" xfId="62" applyFont="1" applyFill="1" applyBorder="1" applyAlignment="1">
      <alignment horizontal="center" vertical="center"/>
      <protection/>
    </xf>
    <xf numFmtId="0" fontId="4" fillId="33" borderId="26" xfId="62" applyFont="1" applyFill="1" applyBorder="1" applyAlignment="1">
      <alignment horizontal="center" vertical="center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4" fillId="33" borderId="28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right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33" borderId="30" xfId="62" applyFont="1" applyFill="1" applyBorder="1" applyAlignment="1">
      <alignment horizontal="center" vertical="center"/>
      <protection/>
    </xf>
    <xf numFmtId="0" fontId="0" fillId="33" borderId="25" xfId="62" applyFont="1" applyFill="1" applyBorder="1" applyAlignment="1">
      <alignment horizontal="center" vertical="center"/>
      <protection/>
    </xf>
    <xf numFmtId="0" fontId="0" fillId="33" borderId="23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32" xfId="62" applyFont="1" applyFill="1" applyBorder="1" applyAlignment="1">
      <alignment horizontal="left" vertical="center"/>
      <protection/>
    </xf>
    <xf numFmtId="0" fontId="24" fillId="0" borderId="33" xfId="62" applyFont="1" applyFill="1" applyBorder="1" applyAlignment="1">
      <alignment horizontal="center" vertical="top" wrapText="1"/>
      <protection/>
    </xf>
    <xf numFmtId="0" fontId="9" fillId="0" borderId="14" xfId="62" applyFont="1" applyFill="1" applyBorder="1" applyAlignment="1">
      <alignment horizontal="left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9" fillId="0" borderId="35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15" fillId="0" borderId="36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0" fillId="34" borderId="40" xfId="62" applyFont="1" applyFill="1" applyBorder="1" applyAlignment="1">
      <alignment horizontal="center" vertical="center"/>
      <protection/>
    </xf>
    <xf numFmtId="0" fontId="0" fillId="34" borderId="41" xfId="62" applyFont="1" applyFill="1" applyBorder="1" applyAlignment="1">
      <alignment horizontal="center" vertical="center"/>
      <protection/>
    </xf>
    <xf numFmtId="0" fontId="0" fillId="34" borderId="40" xfId="62" applyFont="1" applyFill="1" applyBorder="1" applyAlignment="1">
      <alignment vertical="center"/>
      <protection/>
    </xf>
    <xf numFmtId="0" fontId="0" fillId="34" borderId="42" xfId="62" applyFont="1" applyFill="1" applyBorder="1" applyAlignment="1">
      <alignment horizontal="center" vertical="center"/>
      <protection/>
    </xf>
    <xf numFmtId="0" fontId="0" fillId="34" borderId="43" xfId="62" applyFont="1" applyFill="1" applyBorder="1" applyAlignment="1">
      <alignment horizontal="center" vertical="center"/>
      <protection/>
    </xf>
    <xf numFmtId="0" fontId="0" fillId="34" borderId="43" xfId="62" applyFont="1" applyFill="1" applyBorder="1" applyAlignment="1">
      <alignment horizontal="center" vertical="center"/>
      <protection/>
    </xf>
    <xf numFmtId="0" fontId="0" fillId="34" borderId="44" xfId="62" applyFont="1" applyFill="1" applyBorder="1" applyAlignment="1">
      <alignment horizontal="center" vertical="center"/>
      <protection/>
    </xf>
    <xf numFmtId="0" fontId="0" fillId="34" borderId="45" xfId="62" applyFont="1" applyFill="1" applyBorder="1" applyAlignment="1">
      <alignment horizontal="center" vertical="center"/>
      <protection/>
    </xf>
    <xf numFmtId="0" fontId="0" fillId="34" borderId="46" xfId="62" applyFont="1" applyFill="1" applyBorder="1" applyAlignment="1">
      <alignment horizontal="center" vertical="center"/>
      <protection/>
    </xf>
    <xf numFmtId="0" fontId="0" fillId="34" borderId="47" xfId="62" applyFont="1" applyFill="1" applyBorder="1" applyAlignment="1">
      <alignment horizontal="center" vertical="center"/>
      <protection/>
    </xf>
    <xf numFmtId="0" fontId="0" fillId="34" borderId="4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5" fillId="35" borderId="49" xfId="66" applyFont="1" applyFill="1" applyBorder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9" fillId="0" borderId="50" xfId="62" applyFont="1" applyFill="1" applyBorder="1" applyAlignment="1">
      <alignment horizontal="center" vertical="center"/>
      <protection/>
    </xf>
    <xf numFmtId="0" fontId="9" fillId="0" borderId="51" xfId="62" applyFont="1" applyFill="1" applyBorder="1" applyAlignment="1">
      <alignment horizontal="center" vertical="center"/>
      <protection/>
    </xf>
    <xf numFmtId="0" fontId="9" fillId="0" borderId="52" xfId="62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53" xfId="62" applyFont="1" applyFill="1" applyBorder="1" applyAlignment="1">
      <alignment horizontal="center" vertical="center"/>
      <protection/>
    </xf>
    <xf numFmtId="0" fontId="9" fillId="0" borderId="54" xfId="62" applyFont="1" applyFill="1" applyBorder="1" applyAlignment="1">
      <alignment horizontal="center" vertical="center"/>
      <protection/>
    </xf>
    <xf numFmtId="0" fontId="0" fillId="0" borderId="55" xfId="62" applyFont="1" applyFill="1" applyBorder="1" applyAlignment="1">
      <alignment horizontal="center" vertical="center"/>
      <protection/>
    </xf>
    <xf numFmtId="0" fontId="0" fillId="0" borderId="56" xfId="62" applyFont="1" applyFill="1" applyBorder="1" applyAlignment="1">
      <alignment horizontal="center" vertical="center"/>
      <protection/>
    </xf>
    <xf numFmtId="0" fontId="0" fillId="0" borderId="57" xfId="62" applyFont="1" applyFill="1" applyBorder="1" applyAlignment="1">
      <alignment horizontal="center" vertical="center"/>
      <protection/>
    </xf>
    <xf numFmtId="0" fontId="0" fillId="0" borderId="58" xfId="62" applyFont="1" applyFill="1" applyBorder="1" applyAlignment="1">
      <alignment horizontal="center" vertical="center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9" fillId="0" borderId="59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60" xfId="62" applyFont="1" applyFill="1" applyBorder="1" applyAlignment="1">
      <alignment horizontal="center" vertical="center" wrapText="1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left" vertical="center"/>
      <protection/>
    </xf>
    <xf numFmtId="0" fontId="4" fillId="0" borderId="56" xfId="62" applyFont="1" applyFill="1" applyBorder="1" applyAlignment="1">
      <alignment horizontal="left" vertical="center"/>
      <protection/>
    </xf>
    <xf numFmtId="0" fontId="4" fillId="0" borderId="61" xfId="62" applyFont="1" applyFill="1" applyBorder="1" applyAlignment="1">
      <alignment horizontal="left" vertical="center"/>
      <protection/>
    </xf>
    <xf numFmtId="0" fontId="4" fillId="0" borderId="62" xfId="62" applyFont="1" applyFill="1" applyBorder="1" applyAlignment="1">
      <alignment horizontal="left" vertical="center"/>
      <protection/>
    </xf>
    <xf numFmtId="0" fontId="4" fillId="0" borderId="63" xfId="62" applyFont="1" applyFill="1" applyBorder="1" applyAlignment="1">
      <alignment horizontal="left" vertical="center"/>
      <protection/>
    </xf>
    <xf numFmtId="0" fontId="4" fillId="0" borderId="64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65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66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horizontal="center" vertical="center" wrapText="1"/>
      <protection/>
    </xf>
    <xf numFmtId="38" fontId="15" fillId="35" borderId="39" xfId="49" applyFont="1" applyFill="1" applyBorder="1" applyAlignment="1">
      <alignment horizontal="center" vertical="center"/>
    </xf>
    <xf numFmtId="38" fontId="15" fillId="35" borderId="44" xfId="49" applyFont="1" applyFill="1" applyBorder="1" applyAlignment="1">
      <alignment horizontal="center" vertical="center"/>
    </xf>
    <xf numFmtId="38" fontId="15" fillId="35" borderId="13" xfId="49" applyFont="1" applyFill="1" applyBorder="1" applyAlignment="1">
      <alignment horizontal="center" vertical="center"/>
    </xf>
    <xf numFmtId="38" fontId="15" fillId="35" borderId="38" xfId="49" applyFont="1" applyFill="1" applyBorder="1" applyAlignment="1">
      <alignment horizontal="center" vertical="center"/>
    </xf>
    <xf numFmtId="0" fontId="9" fillId="34" borderId="67" xfId="62" applyFont="1" applyFill="1" applyBorder="1" applyAlignment="1">
      <alignment horizontal="center" vertical="center"/>
      <protection/>
    </xf>
    <xf numFmtId="0" fontId="9" fillId="34" borderId="68" xfId="62" applyFont="1" applyFill="1" applyBorder="1" applyAlignment="1">
      <alignment horizontal="center" vertical="center"/>
      <protection/>
    </xf>
    <xf numFmtId="0" fontId="9" fillId="34" borderId="69" xfId="62" applyFont="1" applyFill="1" applyBorder="1" applyAlignment="1">
      <alignment horizontal="center" vertical="center"/>
      <protection/>
    </xf>
    <xf numFmtId="0" fontId="9" fillId="34" borderId="70" xfId="62" applyFont="1" applyFill="1" applyBorder="1" applyAlignment="1">
      <alignment horizontal="center" vertical="center"/>
      <protection/>
    </xf>
    <xf numFmtId="0" fontId="9" fillId="34" borderId="29" xfId="62" applyFont="1" applyFill="1" applyBorder="1" applyAlignment="1">
      <alignment horizontal="center" vertical="center"/>
      <protection/>
    </xf>
    <xf numFmtId="0" fontId="9" fillId="34" borderId="71" xfId="62" applyFont="1" applyFill="1" applyBorder="1" applyAlignment="1">
      <alignment horizontal="center" vertical="center"/>
      <protection/>
    </xf>
    <xf numFmtId="38" fontId="14" fillId="35" borderId="72" xfId="49" applyFont="1" applyFill="1" applyBorder="1" applyAlignment="1">
      <alignment horizontal="right" vertical="center"/>
    </xf>
    <xf numFmtId="38" fontId="14" fillId="35" borderId="73" xfId="49" applyFont="1" applyFill="1" applyBorder="1" applyAlignment="1">
      <alignment horizontal="right" vertical="center"/>
    </xf>
    <xf numFmtId="0" fontId="17" fillId="36" borderId="53" xfId="62" applyFont="1" applyFill="1" applyBorder="1" applyAlignment="1">
      <alignment horizontal="right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19" fillId="0" borderId="74" xfId="62" applyFont="1" applyFill="1" applyBorder="1" applyAlignment="1">
      <alignment horizontal="center" vertical="center" wrapText="1"/>
      <protection/>
    </xf>
    <xf numFmtId="0" fontId="19" fillId="0" borderId="75" xfId="62" applyFont="1" applyFill="1" applyBorder="1" applyAlignment="1">
      <alignment horizontal="center" vertical="center" wrapText="1"/>
      <protection/>
    </xf>
    <xf numFmtId="0" fontId="19" fillId="0" borderId="76" xfId="62" applyFont="1" applyFill="1" applyBorder="1" applyAlignment="1">
      <alignment horizontal="center" vertical="center" wrapText="1"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3" fillId="0" borderId="77" xfId="62" applyFont="1" applyFill="1" applyBorder="1" applyAlignment="1">
      <alignment horizontal="center" vertical="center"/>
      <protection/>
    </xf>
    <xf numFmtId="0" fontId="3" fillId="0" borderId="78" xfId="62" applyFont="1" applyFill="1" applyBorder="1" applyAlignment="1">
      <alignment horizontal="center" vertical="center"/>
      <protection/>
    </xf>
    <xf numFmtId="0" fontId="3" fillId="0" borderId="7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50" xfId="62" applyFont="1" applyFill="1" applyBorder="1" applyAlignment="1">
      <alignment horizontal="center" vertical="center"/>
      <protection/>
    </xf>
    <xf numFmtId="0" fontId="3" fillId="0" borderId="52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54" xfId="62" applyFont="1" applyFill="1" applyBorder="1" applyAlignment="1">
      <alignment horizontal="center" vertical="center"/>
      <protection/>
    </xf>
    <xf numFmtId="0" fontId="3" fillId="0" borderId="80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4" fillId="0" borderId="81" xfId="62" applyFont="1" applyFill="1" applyBorder="1" applyAlignment="1">
      <alignment horizontal="center" vertical="center" wrapText="1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59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3" xfId="62" applyFont="1" applyFill="1" applyBorder="1" applyAlignment="1">
      <alignment horizontal="center" vertical="center"/>
      <protection/>
    </xf>
    <xf numFmtId="0" fontId="11" fillId="0" borderId="50" xfId="62" applyFont="1" applyFill="1" applyBorder="1" applyAlignment="1">
      <alignment horizontal="center" vertical="center" wrapText="1"/>
      <protection/>
    </xf>
    <xf numFmtId="0" fontId="11" fillId="0" borderId="52" xfId="62" applyFont="1" applyFill="1" applyBorder="1" applyAlignment="1">
      <alignment horizontal="center" vertical="center" wrapText="1"/>
      <protection/>
    </xf>
    <xf numFmtId="0" fontId="11" fillId="0" borderId="15" xfId="62" applyFont="1" applyFill="1" applyBorder="1" applyAlignment="1">
      <alignment horizontal="center" vertical="center" wrapText="1"/>
      <protection/>
    </xf>
    <xf numFmtId="0" fontId="11" fillId="0" borderId="54" xfId="62" applyFont="1" applyFill="1" applyBorder="1" applyAlignment="1">
      <alignment horizontal="center" vertical="center" wrapText="1"/>
      <protection/>
    </xf>
    <xf numFmtId="0" fontId="10" fillId="0" borderId="82" xfId="62" applyFont="1" applyFill="1" applyBorder="1" applyAlignment="1">
      <alignment horizontal="left" wrapText="1"/>
      <protection/>
    </xf>
    <xf numFmtId="0" fontId="10" fillId="0" borderId="83" xfId="62" applyFont="1" applyFill="1" applyBorder="1" applyAlignment="1">
      <alignment horizontal="left" wrapText="1"/>
      <protection/>
    </xf>
    <xf numFmtId="0" fontId="4" fillId="0" borderId="84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left" wrapText="1"/>
      <protection/>
    </xf>
    <xf numFmtId="0" fontId="3" fillId="0" borderId="85" xfId="62" applyFont="1" applyFill="1" applyBorder="1" applyAlignment="1">
      <alignment horizontal="center" vertical="center"/>
      <protection/>
    </xf>
    <xf numFmtId="0" fontId="3" fillId="0" borderId="86" xfId="62" applyFont="1" applyFill="1" applyBorder="1" applyAlignment="1">
      <alignment horizontal="center" vertical="center"/>
      <protection/>
    </xf>
    <xf numFmtId="0" fontId="3" fillId="0" borderId="87" xfId="62" applyFont="1" applyFill="1" applyBorder="1" applyAlignment="1">
      <alignment horizontal="center" vertical="center"/>
      <protection/>
    </xf>
    <xf numFmtId="38" fontId="14" fillId="35" borderId="58" xfId="49" applyFont="1" applyFill="1" applyBorder="1" applyAlignment="1">
      <alignment horizontal="center" vertical="center"/>
    </xf>
    <xf numFmtId="0" fontId="10" fillId="0" borderId="53" xfId="62" applyFont="1" applyFill="1" applyBorder="1" applyAlignment="1">
      <alignment horizontal="left" wrapText="1"/>
      <protection/>
    </xf>
    <xf numFmtId="0" fontId="0" fillId="35" borderId="71" xfId="62" applyFont="1" applyFill="1" applyBorder="1" applyAlignment="1">
      <alignment horizontal="center" vertical="center"/>
      <protection/>
    </xf>
    <xf numFmtId="38" fontId="5" fillId="13" borderId="55" xfId="49" applyFont="1" applyFill="1" applyBorder="1" applyAlignment="1">
      <alignment horizontal="center" vertical="center"/>
    </xf>
    <xf numFmtId="38" fontId="5" fillId="13" borderId="57" xfId="49" applyFont="1" applyFill="1" applyBorder="1" applyAlignment="1">
      <alignment horizontal="center" vertical="center"/>
    </xf>
    <xf numFmtId="38" fontId="5" fillId="13" borderId="56" xfId="49" applyFont="1" applyFill="1" applyBorder="1" applyAlignment="1">
      <alignment horizontal="center" vertical="center"/>
    </xf>
    <xf numFmtId="38" fontId="41" fillId="13" borderId="55" xfId="49" applyFont="1" applyFill="1" applyBorder="1" applyAlignment="1">
      <alignment horizontal="center" vertical="center"/>
    </xf>
    <xf numFmtId="38" fontId="41" fillId="13" borderId="56" xfId="49" applyFont="1" applyFill="1" applyBorder="1" applyAlignment="1">
      <alignment horizontal="center" vertical="center"/>
    </xf>
    <xf numFmtId="38" fontId="41" fillId="13" borderId="61" xfId="49" applyFont="1" applyFill="1" applyBorder="1" applyAlignment="1">
      <alignment horizontal="center" vertical="center"/>
    </xf>
    <xf numFmtId="0" fontId="5" fillId="13" borderId="57" xfId="62" applyFont="1" applyFill="1" applyBorder="1" applyAlignment="1">
      <alignment horizontal="center" vertical="center"/>
      <protection/>
    </xf>
    <xf numFmtId="0" fontId="9" fillId="13" borderId="10" xfId="62" applyFont="1" applyFill="1" applyBorder="1" applyAlignment="1">
      <alignment horizontal="center" vertical="center"/>
      <protection/>
    </xf>
    <xf numFmtId="38" fontId="15" fillId="0" borderId="13" xfId="49" applyFont="1" applyFill="1" applyBorder="1" applyAlignment="1">
      <alignment horizontal="center" vertical="center"/>
    </xf>
    <xf numFmtId="0" fontId="15" fillId="0" borderId="43" xfId="62" applyFont="1" applyFill="1" applyBorder="1" applyAlignment="1">
      <alignment horizontal="center" vertical="center"/>
      <protection/>
    </xf>
    <xf numFmtId="0" fontId="9" fillId="13" borderId="13" xfId="62" applyFont="1" applyFill="1" applyBorder="1" applyAlignment="1">
      <alignment horizontal="center" vertical="center"/>
      <protection/>
    </xf>
    <xf numFmtId="0" fontId="9" fillId="13" borderId="14" xfId="62" applyFont="1" applyFill="1" applyBorder="1" applyAlignment="1">
      <alignment horizontal="center" vertical="center"/>
      <protection/>
    </xf>
    <xf numFmtId="0" fontId="9" fillId="13" borderId="59" xfId="62" applyFont="1" applyFill="1" applyBorder="1" applyAlignment="1">
      <alignment horizontal="center" vertical="center"/>
      <protection/>
    </xf>
    <xf numFmtId="0" fontId="15" fillId="13" borderId="88" xfId="62" applyFont="1" applyFill="1" applyBorder="1" applyAlignment="1">
      <alignment horizontal="center" vertical="center"/>
      <protection/>
    </xf>
    <xf numFmtId="0" fontId="15" fillId="13" borderId="75" xfId="62" applyFont="1" applyFill="1" applyBorder="1" applyAlignment="1">
      <alignment horizontal="center" vertical="center"/>
      <protection/>
    </xf>
    <xf numFmtId="0" fontId="9" fillId="13" borderId="51" xfId="62" applyFont="1" applyFill="1" applyBorder="1" applyAlignment="1">
      <alignment vertical="center"/>
      <protection/>
    </xf>
    <xf numFmtId="0" fontId="9" fillId="13" borderId="68" xfId="62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_25大分県小学生大会要綱・申込書" xfId="65"/>
    <cellStyle name="標準 4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209550</xdr:rowOff>
    </xdr:from>
    <xdr:to>
      <xdr:col>4</xdr:col>
      <xdr:colOff>0</xdr:colOff>
      <xdr:row>16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4038600" y="456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209550</xdr:rowOff>
    </xdr:from>
    <xdr:to>
      <xdr:col>4</xdr:col>
      <xdr:colOff>0</xdr:colOff>
      <xdr:row>16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4038600" y="456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209550</xdr:rowOff>
    </xdr:from>
    <xdr:to>
      <xdr:col>4</xdr:col>
      <xdr:colOff>0</xdr:colOff>
      <xdr:row>16</xdr:row>
      <xdr:rowOff>9525</xdr:rowOff>
    </xdr:to>
    <xdr:sp>
      <xdr:nvSpPr>
        <xdr:cNvPr id="3" name="Line 6"/>
        <xdr:cNvSpPr>
          <a:spLocks/>
        </xdr:cNvSpPr>
      </xdr:nvSpPr>
      <xdr:spPr>
        <a:xfrm flipV="1">
          <a:off x="4038600" y="456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219075</xdr:rowOff>
    </xdr:from>
    <xdr:to>
      <xdr:col>4</xdr:col>
      <xdr:colOff>0</xdr:colOff>
      <xdr:row>37</xdr:row>
      <xdr:rowOff>9525</xdr:rowOff>
    </xdr:to>
    <xdr:sp>
      <xdr:nvSpPr>
        <xdr:cNvPr id="4" name="Line 24"/>
        <xdr:cNvSpPr>
          <a:spLocks/>
        </xdr:cNvSpPr>
      </xdr:nvSpPr>
      <xdr:spPr>
        <a:xfrm flipV="1">
          <a:off x="4038600" y="13182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219075</xdr:rowOff>
    </xdr:from>
    <xdr:to>
      <xdr:col>4</xdr:col>
      <xdr:colOff>0</xdr:colOff>
      <xdr:row>37</xdr:row>
      <xdr:rowOff>9525</xdr:rowOff>
    </xdr:to>
    <xdr:sp>
      <xdr:nvSpPr>
        <xdr:cNvPr id="5" name="Line 25"/>
        <xdr:cNvSpPr>
          <a:spLocks/>
        </xdr:cNvSpPr>
      </xdr:nvSpPr>
      <xdr:spPr>
        <a:xfrm flipV="1">
          <a:off x="4038600" y="13182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219075</xdr:rowOff>
    </xdr:from>
    <xdr:to>
      <xdr:col>4</xdr:col>
      <xdr:colOff>0</xdr:colOff>
      <xdr:row>37</xdr:row>
      <xdr:rowOff>9525</xdr:rowOff>
    </xdr:to>
    <xdr:sp>
      <xdr:nvSpPr>
        <xdr:cNvPr id="6" name="Line 26"/>
        <xdr:cNvSpPr>
          <a:spLocks/>
        </xdr:cNvSpPr>
      </xdr:nvSpPr>
      <xdr:spPr>
        <a:xfrm flipV="1">
          <a:off x="4038600" y="13182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468630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468630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468630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24.75" customHeight="1"/>
  <cols>
    <col min="1" max="1" width="4.125" style="55" customWidth="1"/>
    <col min="2" max="2" width="21.375" style="55" customWidth="1"/>
    <col min="3" max="3" width="19.75390625" style="55" customWidth="1"/>
    <col min="4" max="4" width="7.75390625" style="55" customWidth="1"/>
    <col min="5" max="5" width="7.25390625" style="55" customWidth="1"/>
    <col min="6" max="6" width="3.875" style="55" customWidth="1"/>
    <col min="7" max="7" width="7.125" style="55" customWidth="1"/>
    <col min="8" max="8" width="5.125" style="55" customWidth="1"/>
    <col min="9" max="9" width="3.625" style="55" customWidth="1"/>
    <col min="10" max="10" width="6.125" style="55" customWidth="1"/>
    <col min="11" max="11" width="4.50390625" style="55" customWidth="1"/>
    <col min="12" max="12" width="3.625" style="55" customWidth="1"/>
    <col min="13" max="13" width="6.25390625" style="55" customWidth="1"/>
    <col min="14" max="14" width="4.375" style="55" customWidth="1"/>
    <col min="15" max="15" width="3.625" style="55" customWidth="1"/>
    <col min="16" max="16384" width="9.00390625" style="55" customWidth="1"/>
  </cols>
  <sheetData>
    <row r="1" spans="1:15" ht="29.25" customHeight="1">
      <c r="A1" s="119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7.25" customHeight="1" thickBot="1">
      <c r="A2" s="7"/>
      <c r="B2" s="7"/>
      <c r="C2" s="8"/>
      <c r="D2" s="8"/>
      <c r="E2" s="8"/>
      <c r="F2" s="8"/>
      <c r="G2" s="132" t="s">
        <v>0</v>
      </c>
      <c r="H2" s="132"/>
      <c r="I2" s="132"/>
      <c r="J2" s="132"/>
      <c r="K2" s="132"/>
      <c r="L2" s="132"/>
      <c r="M2" s="132"/>
      <c r="N2" s="132"/>
      <c r="O2" s="132"/>
    </row>
    <row r="3" spans="1:15" ht="27.75" customHeight="1">
      <c r="A3" s="124" t="s">
        <v>1</v>
      </c>
      <c r="B3" s="125"/>
      <c r="C3" s="45" t="s">
        <v>28</v>
      </c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23.25" customHeight="1">
      <c r="A4" s="126"/>
      <c r="B4" s="127"/>
      <c r="C4" s="12" t="s">
        <v>29</v>
      </c>
      <c r="D4" s="137"/>
      <c r="E4" s="138"/>
      <c r="F4" s="138"/>
      <c r="G4" s="138"/>
      <c r="H4" s="138"/>
      <c r="I4" s="46" t="s">
        <v>30</v>
      </c>
      <c r="J4" s="138"/>
      <c r="K4" s="138"/>
      <c r="L4" s="138"/>
      <c r="M4" s="138"/>
      <c r="N4" s="138"/>
      <c r="O4" s="139"/>
    </row>
    <row r="5" spans="1:15" ht="15" customHeight="1">
      <c r="A5" s="126"/>
      <c r="B5" s="127"/>
      <c r="C5" s="102" t="s">
        <v>31</v>
      </c>
      <c r="D5" s="47" t="s">
        <v>32</v>
      </c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32" ht="21.75" customHeight="1">
      <c r="A6" s="126"/>
      <c r="B6" s="127"/>
      <c r="C6" s="103"/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Q6" s="74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24.75" customHeight="1">
      <c r="A7" s="126"/>
      <c r="B7" s="127"/>
      <c r="C7" s="48" t="s">
        <v>2</v>
      </c>
      <c r="D7" s="63" t="s">
        <v>3</v>
      </c>
      <c r="E7" s="54"/>
      <c r="F7" s="66" t="s">
        <v>4</v>
      </c>
      <c r="G7" s="65" t="s">
        <v>5</v>
      </c>
      <c r="H7" s="54"/>
      <c r="I7" s="66" t="s">
        <v>4</v>
      </c>
      <c r="J7" s="63" t="s">
        <v>6</v>
      </c>
      <c r="K7" s="54"/>
      <c r="L7" s="66" t="s">
        <v>7</v>
      </c>
      <c r="M7" s="73" t="s">
        <v>8</v>
      </c>
      <c r="N7" s="54"/>
      <c r="O7" s="70" t="s">
        <v>7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ht="24.75" customHeight="1" thickBot="1">
      <c r="A8" s="126"/>
      <c r="B8" s="127"/>
      <c r="C8" s="49" t="s">
        <v>9</v>
      </c>
      <c r="D8" s="64" t="s">
        <v>25</v>
      </c>
      <c r="E8" s="75">
        <f>SUM(E7+H7)</f>
        <v>0</v>
      </c>
      <c r="F8" s="67" t="s">
        <v>4</v>
      </c>
      <c r="G8" s="120">
        <f>(E7+H7)*1000</f>
        <v>0</v>
      </c>
      <c r="H8" s="121"/>
      <c r="I8" s="68" t="s">
        <v>10</v>
      </c>
      <c r="J8" s="69" t="s">
        <v>26</v>
      </c>
      <c r="K8" s="75">
        <f>SUM(K7+N7)</f>
        <v>0</v>
      </c>
      <c r="L8" s="67" t="s">
        <v>7</v>
      </c>
      <c r="M8" s="122">
        <f>(K7+N7)*2000</f>
        <v>0</v>
      </c>
      <c r="N8" s="123"/>
      <c r="O8" s="71" t="s">
        <v>10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6"/>
      <c r="AC8" s="56"/>
      <c r="AD8" s="56"/>
      <c r="AE8" s="56"/>
      <c r="AF8" s="56"/>
    </row>
    <row r="9" spans="1:32" ht="24.75" customHeight="1" thickBot="1">
      <c r="A9" s="128"/>
      <c r="B9" s="129"/>
      <c r="C9" s="51" t="s">
        <v>11</v>
      </c>
      <c r="D9" s="130">
        <f>G8+M8</f>
        <v>0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72" t="s">
        <v>10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ht="21" customHeight="1">
      <c r="A10" s="186" t="s">
        <v>47</v>
      </c>
      <c r="B10" s="187"/>
      <c r="C10" s="187"/>
      <c r="D10" s="187"/>
      <c r="E10" s="187"/>
      <c r="F10" s="187"/>
      <c r="G10" s="187"/>
      <c r="H10" s="188"/>
      <c r="I10" s="188"/>
      <c r="J10" s="188"/>
      <c r="K10" s="188"/>
      <c r="L10" s="188"/>
      <c r="M10" s="188"/>
      <c r="N10" s="188"/>
      <c r="O10" s="189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</row>
    <row r="11" spans="1:32" ht="24.75" customHeight="1">
      <c r="A11" s="184" t="s">
        <v>39</v>
      </c>
      <c r="B11" s="180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ht="14.25" customHeight="1">
      <c r="A12" s="184" t="s">
        <v>40</v>
      </c>
      <c r="B12" s="180"/>
      <c r="C12" s="179" t="s">
        <v>42</v>
      </c>
      <c r="D12" s="173" t="s">
        <v>43</v>
      </c>
      <c r="E12" s="174"/>
      <c r="F12" s="173" t="s">
        <v>44</v>
      </c>
      <c r="G12" s="175"/>
      <c r="H12" s="174"/>
      <c r="I12" s="173" t="s">
        <v>45</v>
      </c>
      <c r="J12" s="175"/>
      <c r="K12" s="174"/>
      <c r="L12" s="176" t="s">
        <v>41</v>
      </c>
      <c r="M12" s="177"/>
      <c r="N12" s="177"/>
      <c r="O12" s="178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</row>
    <row r="13" spans="1:32" ht="24.75" customHeight="1" thickBot="1">
      <c r="A13" s="185"/>
      <c r="B13" s="183"/>
      <c r="C13" s="182"/>
      <c r="D13" s="181"/>
      <c r="E13" s="181"/>
      <c r="F13" s="181"/>
      <c r="G13" s="181"/>
      <c r="H13" s="181"/>
      <c r="I13" s="181"/>
      <c r="J13" s="181"/>
      <c r="K13" s="181"/>
      <c r="L13" s="170">
        <f>C13+D13+F13+I13</f>
        <v>0</v>
      </c>
      <c r="M13" s="170"/>
      <c r="N13" s="170"/>
      <c r="O13" s="172" t="s">
        <v>46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ht="33" customHeight="1" thickBot="1">
      <c r="A14" s="171" t="s">
        <v>27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1:32" ht="16.5" customHeight="1">
      <c r="A15" s="92"/>
      <c r="B15" s="94" t="s">
        <v>12</v>
      </c>
      <c r="C15" s="94" t="s">
        <v>33</v>
      </c>
      <c r="D15" s="141" t="s">
        <v>34</v>
      </c>
      <c r="E15" s="81" t="s">
        <v>35</v>
      </c>
      <c r="F15" s="82"/>
      <c r="G15" s="83"/>
      <c r="H15" s="96" t="s">
        <v>13</v>
      </c>
      <c r="I15" s="96"/>
      <c r="J15" s="98" t="s">
        <v>14</v>
      </c>
      <c r="K15" s="98"/>
      <c r="L15" s="98"/>
      <c r="M15" s="98"/>
      <c r="N15" s="98"/>
      <c r="O15" s="99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15" ht="16.5" customHeight="1" thickBot="1">
      <c r="A16" s="93"/>
      <c r="B16" s="95"/>
      <c r="C16" s="95"/>
      <c r="D16" s="142"/>
      <c r="E16" s="84"/>
      <c r="F16" s="85"/>
      <c r="G16" s="86"/>
      <c r="H16" s="140"/>
      <c r="I16" s="140"/>
      <c r="J16" s="100"/>
      <c r="K16" s="100"/>
      <c r="L16" s="100"/>
      <c r="M16" s="100"/>
      <c r="N16" s="100"/>
      <c r="O16" s="101"/>
    </row>
    <row r="17" spans="1:15" ht="33.75" customHeight="1">
      <c r="A17" s="14">
        <v>1</v>
      </c>
      <c r="B17" s="6"/>
      <c r="C17" s="6"/>
      <c r="D17" s="57"/>
      <c r="E17" s="87"/>
      <c r="F17" s="88"/>
      <c r="G17" s="89"/>
      <c r="H17" s="133" t="s">
        <v>15</v>
      </c>
      <c r="I17" s="133"/>
      <c r="J17" s="115"/>
      <c r="K17" s="115"/>
      <c r="L17" s="115"/>
      <c r="M17" s="115"/>
      <c r="N17" s="115"/>
      <c r="O17" s="116"/>
    </row>
    <row r="18" spans="1:15" ht="33.75" customHeight="1">
      <c r="A18" s="12">
        <v>2</v>
      </c>
      <c r="B18" s="9"/>
      <c r="C18" s="56"/>
      <c r="D18" s="58"/>
      <c r="E18" s="76"/>
      <c r="F18" s="77"/>
      <c r="G18" s="78"/>
      <c r="H18" s="114" t="s">
        <v>15</v>
      </c>
      <c r="I18" s="114"/>
      <c r="J18" s="110"/>
      <c r="K18" s="110"/>
      <c r="L18" s="110"/>
      <c r="M18" s="110"/>
      <c r="N18" s="110"/>
      <c r="O18" s="111"/>
    </row>
    <row r="19" spans="1:15" ht="33.75" customHeight="1">
      <c r="A19" s="12">
        <v>3</v>
      </c>
      <c r="B19" s="9"/>
      <c r="C19" s="9"/>
      <c r="D19" s="58"/>
      <c r="E19" s="76" t="s">
        <v>36</v>
      </c>
      <c r="F19" s="77"/>
      <c r="G19" s="78"/>
      <c r="H19" s="114" t="s">
        <v>15</v>
      </c>
      <c r="I19" s="114"/>
      <c r="J19" s="110"/>
      <c r="K19" s="110"/>
      <c r="L19" s="110"/>
      <c r="M19" s="110"/>
      <c r="N19" s="110"/>
      <c r="O19" s="111"/>
    </row>
    <row r="20" spans="1:15" ht="33.75" customHeight="1">
      <c r="A20" s="12">
        <v>4</v>
      </c>
      <c r="B20" s="9"/>
      <c r="C20" s="9"/>
      <c r="D20" s="58"/>
      <c r="E20" s="76"/>
      <c r="F20" s="77"/>
      <c r="G20" s="78"/>
      <c r="H20" s="114" t="s">
        <v>15</v>
      </c>
      <c r="I20" s="114"/>
      <c r="J20" s="110"/>
      <c r="K20" s="110"/>
      <c r="L20" s="110"/>
      <c r="M20" s="110"/>
      <c r="N20" s="110"/>
      <c r="O20" s="111"/>
    </row>
    <row r="21" spans="1:15" ht="33.75" customHeight="1">
      <c r="A21" s="12">
        <v>5</v>
      </c>
      <c r="B21" s="9"/>
      <c r="C21" s="9"/>
      <c r="D21" s="58"/>
      <c r="E21" s="76"/>
      <c r="F21" s="77"/>
      <c r="G21" s="78"/>
      <c r="H21" s="114" t="s">
        <v>15</v>
      </c>
      <c r="I21" s="114"/>
      <c r="J21" s="110"/>
      <c r="K21" s="110"/>
      <c r="L21" s="110"/>
      <c r="M21" s="110"/>
      <c r="N21" s="110"/>
      <c r="O21" s="111"/>
    </row>
    <row r="22" spans="1:15" ht="33.75" customHeight="1">
      <c r="A22" s="12">
        <v>6</v>
      </c>
      <c r="B22" s="9"/>
      <c r="C22" s="9"/>
      <c r="D22" s="58"/>
      <c r="E22" s="76"/>
      <c r="F22" s="77"/>
      <c r="G22" s="78"/>
      <c r="H22" s="114" t="s">
        <v>15</v>
      </c>
      <c r="I22" s="114"/>
      <c r="J22" s="110"/>
      <c r="K22" s="110"/>
      <c r="L22" s="110"/>
      <c r="M22" s="110"/>
      <c r="N22" s="110"/>
      <c r="O22" s="111"/>
    </row>
    <row r="23" spans="1:15" ht="33.75" customHeight="1">
      <c r="A23" s="12">
        <v>7</v>
      </c>
      <c r="B23" s="9"/>
      <c r="C23" s="9"/>
      <c r="D23" s="58"/>
      <c r="E23" s="76"/>
      <c r="F23" s="77"/>
      <c r="G23" s="78"/>
      <c r="H23" s="114" t="s">
        <v>15</v>
      </c>
      <c r="I23" s="114"/>
      <c r="J23" s="110"/>
      <c r="K23" s="110"/>
      <c r="L23" s="110"/>
      <c r="M23" s="110"/>
      <c r="N23" s="110"/>
      <c r="O23" s="111"/>
    </row>
    <row r="24" spans="1:15" ht="33.75" customHeight="1">
      <c r="A24" s="12">
        <v>8</v>
      </c>
      <c r="B24" s="9"/>
      <c r="C24" s="9"/>
      <c r="D24" s="58"/>
      <c r="E24" s="76"/>
      <c r="F24" s="77"/>
      <c r="G24" s="78"/>
      <c r="H24" s="114" t="s">
        <v>15</v>
      </c>
      <c r="I24" s="114"/>
      <c r="J24" s="110"/>
      <c r="K24" s="110"/>
      <c r="L24" s="110"/>
      <c r="M24" s="110"/>
      <c r="N24" s="110"/>
      <c r="O24" s="111"/>
    </row>
    <row r="25" spans="1:15" ht="33.75" customHeight="1">
      <c r="A25" s="12">
        <v>9</v>
      </c>
      <c r="B25" s="9"/>
      <c r="C25" s="9"/>
      <c r="D25" s="58"/>
      <c r="E25" s="76"/>
      <c r="F25" s="77"/>
      <c r="G25" s="78"/>
      <c r="H25" s="114" t="s">
        <v>15</v>
      </c>
      <c r="I25" s="114"/>
      <c r="J25" s="110"/>
      <c r="K25" s="110"/>
      <c r="L25" s="110"/>
      <c r="M25" s="110"/>
      <c r="N25" s="110"/>
      <c r="O25" s="111"/>
    </row>
    <row r="26" spans="1:15" ht="33.75" customHeight="1">
      <c r="A26" s="12">
        <v>10</v>
      </c>
      <c r="B26" s="9"/>
      <c r="C26" s="9"/>
      <c r="D26" s="58"/>
      <c r="E26" s="76"/>
      <c r="F26" s="77"/>
      <c r="G26" s="78"/>
      <c r="H26" s="114" t="s">
        <v>15</v>
      </c>
      <c r="I26" s="114"/>
      <c r="J26" s="110"/>
      <c r="K26" s="110"/>
      <c r="L26" s="110"/>
      <c r="M26" s="110"/>
      <c r="N26" s="110"/>
      <c r="O26" s="111"/>
    </row>
    <row r="27" spans="1:15" ht="33.75" customHeight="1">
      <c r="A27" s="12">
        <v>11</v>
      </c>
      <c r="B27" s="9"/>
      <c r="C27" s="9"/>
      <c r="D27" s="58"/>
      <c r="E27" s="76"/>
      <c r="F27" s="77"/>
      <c r="G27" s="78"/>
      <c r="H27" s="114" t="s">
        <v>15</v>
      </c>
      <c r="I27" s="114"/>
      <c r="J27" s="110"/>
      <c r="K27" s="110"/>
      <c r="L27" s="110"/>
      <c r="M27" s="110"/>
      <c r="N27" s="110"/>
      <c r="O27" s="111"/>
    </row>
    <row r="28" spans="1:15" ht="33.75" customHeight="1">
      <c r="A28" s="12">
        <v>12</v>
      </c>
      <c r="B28" s="9"/>
      <c r="C28" s="9"/>
      <c r="D28" s="58"/>
      <c r="E28" s="76"/>
      <c r="F28" s="77"/>
      <c r="G28" s="78"/>
      <c r="H28" s="114" t="s">
        <v>15</v>
      </c>
      <c r="I28" s="114"/>
      <c r="J28" s="110"/>
      <c r="K28" s="110"/>
      <c r="L28" s="110"/>
      <c r="M28" s="110"/>
      <c r="N28" s="110"/>
      <c r="O28" s="111"/>
    </row>
    <row r="29" spans="1:15" ht="33.75" customHeight="1">
      <c r="A29" s="12">
        <v>13</v>
      </c>
      <c r="B29" s="9"/>
      <c r="C29" s="9"/>
      <c r="D29" s="58"/>
      <c r="E29" s="76"/>
      <c r="F29" s="77"/>
      <c r="G29" s="78"/>
      <c r="H29" s="114" t="s">
        <v>15</v>
      </c>
      <c r="I29" s="114"/>
      <c r="J29" s="110"/>
      <c r="K29" s="110"/>
      <c r="L29" s="110"/>
      <c r="M29" s="110"/>
      <c r="N29" s="110"/>
      <c r="O29" s="111"/>
    </row>
    <row r="30" spans="1:15" ht="33.75" customHeight="1">
      <c r="A30" s="12">
        <v>14</v>
      </c>
      <c r="B30" s="9"/>
      <c r="C30" s="9"/>
      <c r="D30" s="58"/>
      <c r="E30" s="76"/>
      <c r="F30" s="77"/>
      <c r="G30" s="78"/>
      <c r="H30" s="114" t="s">
        <v>15</v>
      </c>
      <c r="I30" s="114"/>
      <c r="J30" s="110"/>
      <c r="K30" s="110"/>
      <c r="L30" s="110"/>
      <c r="M30" s="110"/>
      <c r="N30" s="110"/>
      <c r="O30" s="111"/>
    </row>
    <row r="31" spans="1:15" ht="33.75" customHeight="1">
      <c r="A31" s="12">
        <v>15</v>
      </c>
      <c r="B31" s="9"/>
      <c r="C31" s="9"/>
      <c r="D31" s="58"/>
      <c r="E31" s="76"/>
      <c r="F31" s="77"/>
      <c r="G31" s="78"/>
      <c r="H31" s="114" t="s">
        <v>15</v>
      </c>
      <c r="I31" s="114"/>
      <c r="J31" s="110"/>
      <c r="K31" s="110"/>
      <c r="L31" s="110"/>
      <c r="M31" s="110"/>
      <c r="N31" s="110"/>
      <c r="O31" s="111"/>
    </row>
    <row r="32" spans="1:15" ht="33.75" customHeight="1">
      <c r="A32" s="12">
        <v>16</v>
      </c>
      <c r="B32" s="9"/>
      <c r="C32" s="9"/>
      <c r="D32" s="58"/>
      <c r="E32" s="76"/>
      <c r="F32" s="77"/>
      <c r="G32" s="78"/>
      <c r="H32" s="114" t="s">
        <v>15</v>
      </c>
      <c r="I32" s="114"/>
      <c r="J32" s="110"/>
      <c r="K32" s="110"/>
      <c r="L32" s="110"/>
      <c r="M32" s="110"/>
      <c r="N32" s="110"/>
      <c r="O32" s="111"/>
    </row>
    <row r="33" spans="1:15" ht="33.75" customHeight="1">
      <c r="A33" s="12">
        <v>17</v>
      </c>
      <c r="B33" s="9"/>
      <c r="C33" s="9"/>
      <c r="D33" s="58"/>
      <c r="E33" s="76"/>
      <c r="F33" s="77"/>
      <c r="G33" s="78"/>
      <c r="H33" s="114" t="s">
        <v>15</v>
      </c>
      <c r="I33" s="114"/>
      <c r="J33" s="110"/>
      <c r="K33" s="110"/>
      <c r="L33" s="110"/>
      <c r="M33" s="110"/>
      <c r="N33" s="110"/>
      <c r="O33" s="111"/>
    </row>
    <row r="34" spans="1:15" ht="33.75" customHeight="1" thickBot="1">
      <c r="A34" s="12">
        <v>18</v>
      </c>
      <c r="B34" s="9"/>
      <c r="C34" s="9"/>
      <c r="D34" s="58"/>
      <c r="E34" s="76"/>
      <c r="F34" s="77"/>
      <c r="G34" s="78"/>
      <c r="H34" s="114" t="s">
        <v>15</v>
      </c>
      <c r="I34" s="114"/>
      <c r="J34" s="110"/>
      <c r="K34" s="110"/>
      <c r="L34" s="110"/>
      <c r="M34" s="110"/>
      <c r="N34" s="110"/>
      <c r="O34" s="111"/>
    </row>
    <row r="35" spans="1:16" ht="30.75" customHeight="1" thickBot="1">
      <c r="A35" s="52"/>
      <c r="B35" s="20"/>
      <c r="C35" s="20"/>
      <c r="D35" s="56"/>
      <c r="E35" s="56"/>
      <c r="F35" s="56"/>
      <c r="G35" s="56"/>
      <c r="H35" s="39"/>
      <c r="I35" s="39"/>
      <c r="J35" s="56"/>
      <c r="K35" s="56"/>
      <c r="L35" s="56"/>
      <c r="M35" s="56"/>
      <c r="N35" s="56"/>
      <c r="O35" s="56"/>
      <c r="P35" s="56"/>
    </row>
    <row r="36" spans="1:16" ht="23.25" customHeight="1">
      <c r="A36" s="92"/>
      <c r="B36" s="94" t="s">
        <v>12</v>
      </c>
      <c r="C36" s="94" t="s">
        <v>37</v>
      </c>
      <c r="D36" s="79" t="s">
        <v>38</v>
      </c>
      <c r="E36" s="81" t="s">
        <v>35</v>
      </c>
      <c r="F36" s="82"/>
      <c r="G36" s="83"/>
      <c r="H36" s="96" t="s">
        <v>13</v>
      </c>
      <c r="I36" s="96"/>
      <c r="J36" s="98" t="s">
        <v>14</v>
      </c>
      <c r="K36" s="98"/>
      <c r="L36" s="98"/>
      <c r="M36" s="98"/>
      <c r="N36" s="98"/>
      <c r="O36" s="99"/>
      <c r="P36" s="56"/>
    </row>
    <row r="37" spans="1:15" ht="23.25" customHeight="1" thickBot="1">
      <c r="A37" s="93"/>
      <c r="B37" s="95"/>
      <c r="C37" s="95"/>
      <c r="D37" s="80"/>
      <c r="E37" s="84"/>
      <c r="F37" s="85"/>
      <c r="G37" s="86"/>
      <c r="H37" s="97"/>
      <c r="I37" s="97"/>
      <c r="J37" s="100"/>
      <c r="K37" s="100"/>
      <c r="L37" s="100"/>
      <c r="M37" s="100"/>
      <c r="N37" s="100"/>
      <c r="O37" s="101"/>
    </row>
    <row r="38" spans="1:15" ht="36" customHeight="1">
      <c r="A38" s="14">
        <v>19</v>
      </c>
      <c r="B38" s="6"/>
      <c r="C38" s="6"/>
      <c r="D38" s="57"/>
      <c r="E38" s="87"/>
      <c r="F38" s="88"/>
      <c r="G38" s="89"/>
      <c r="H38" s="118" t="s">
        <v>15</v>
      </c>
      <c r="I38" s="118"/>
      <c r="J38" s="115"/>
      <c r="K38" s="115"/>
      <c r="L38" s="115"/>
      <c r="M38" s="115"/>
      <c r="N38" s="115"/>
      <c r="O38" s="116"/>
    </row>
    <row r="39" spans="1:15" ht="36" customHeight="1">
      <c r="A39" s="14">
        <v>20</v>
      </c>
      <c r="B39" s="9"/>
      <c r="C39" s="9"/>
      <c r="D39" s="58"/>
      <c r="E39" s="76"/>
      <c r="F39" s="77"/>
      <c r="G39" s="78"/>
      <c r="H39" s="114" t="s">
        <v>15</v>
      </c>
      <c r="I39" s="114"/>
      <c r="J39" s="110"/>
      <c r="K39" s="110"/>
      <c r="L39" s="110"/>
      <c r="M39" s="110"/>
      <c r="N39" s="110"/>
      <c r="O39" s="111"/>
    </row>
    <row r="40" spans="1:15" ht="36" customHeight="1">
      <c r="A40" s="14">
        <v>21</v>
      </c>
      <c r="B40" s="9"/>
      <c r="C40" s="9"/>
      <c r="D40" s="58"/>
      <c r="E40" s="76"/>
      <c r="F40" s="77"/>
      <c r="G40" s="78"/>
      <c r="H40" s="114" t="s">
        <v>15</v>
      </c>
      <c r="I40" s="114"/>
      <c r="J40" s="110"/>
      <c r="K40" s="110"/>
      <c r="L40" s="110"/>
      <c r="M40" s="110"/>
      <c r="N40" s="110"/>
      <c r="O40" s="111"/>
    </row>
    <row r="41" spans="1:15" ht="36" customHeight="1">
      <c r="A41" s="14">
        <v>22</v>
      </c>
      <c r="B41" s="9"/>
      <c r="C41" s="9"/>
      <c r="D41" s="58"/>
      <c r="E41" s="76"/>
      <c r="F41" s="77"/>
      <c r="G41" s="78"/>
      <c r="H41" s="114" t="s">
        <v>15</v>
      </c>
      <c r="I41" s="114"/>
      <c r="J41" s="110"/>
      <c r="K41" s="110"/>
      <c r="L41" s="110"/>
      <c r="M41" s="110"/>
      <c r="N41" s="110"/>
      <c r="O41" s="111"/>
    </row>
    <row r="42" spans="1:15" ht="36" customHeight="1">
      <c r="A42" s="14">
        <v>23</v>
      </c>
      <c r="B42" s="9"/>
      <c r="C42" s="9"/>
      <c r="D42" s="58"/>
      <c r="E42" s="76"/>
      <c r="F42" s="77"/>
      <c r="G42" s="78"/>
      <c r="H42" s="114" t="s">
        <v>15</v>
      </c>
      <c r="I42" s="114"/>
      <c r="J42" s="110"/>
      <c r="K42" s="110"/>
      <c r="L42" s="110"/>
      <c r="M42" s="110"/>
      <c r="N42" s="110"/>
      <c r="O42" s="111"/>
    </row>
    <row r="43" spans="1:15" ht="36" customHeight="1">
      <c r="A43" s="14">
        <v>24</v>
      </c>
      <c r="B43" s="9"/>
      <c r="C43" s="9"/>
      <c r="D43" s="58"/>
      <c r="E43" s="76"/>
      <c r="F43" s="77"/>
      <c r="G43" s="78"/>
      <c r="H43" s="114" t="s">
        <v>15</v>
      </c>
      <c r="I43" s="114"/>
      <c r="J43" s="110"/>
      <c r="K43" s="110"/>
      <c r="L43" s="110"/>
      <c r="M43" s="110"/>
      <c r="N43" s="110"/>
      <c r="O43" s="111"/>
    </row>
    <row r="44" spans="1:15" ht="36" customHeight="1">
      <c r="A44" s="14">
        <v>25</v>
      </c>
      <c r="B44" s="9"/>
      <c r="C44" s="9"/>
      <c r="D44" s="58"/>
      <c r="E44" s="76"/>
      <c r="F44" s="77"/>
      <c r="G44" s="78"/>
      <c r="H44" s="114" t="s">
        <v>15</v>
      </c>
      <c r="I44" s="114"/>
      <c r="J44" s="110"/>
      <c r="K44" s="110"/>
      <c r="L44" s="110"/>
      <c r="M44" s="110"/>
      <c r="N44" s="110"/>
      <c r="O44" s="111"/>
    </row>
    <row r="45" spans="1:15" ht="36" customHeight="1">
      <c r="A45" s="14">
        <v>26</v>
      </c>
      <c r="B45" s="9"/>
      <c r="C45" s="9"/>
      <c r="D45" s="58"/>
      <c r="E45" s="76"/>
      <c r="F45" s="77"/>
      <c r="G45" s="78"/>
      <c r="H45" s="114" t="s">
        <v>15</v>
      </c>
      <c r="I45" s="114"/>
      <c r="J45" s="110"/>
      <c r="K45" s="110"/>
      <c r="L45" s="110"/>
      <c r="M45" s="110"/>
      <c r="N45" s="110"/>
      <c r="O45" s="111"/>
    </row>
    <row r="46" spans="1:15" ht="36" customHeight="1">
      <c r="A46" s="14">
        <v>27</v>
      </c>
      <c r="B46" s="9"/>
      <c r="C46" s="9"/>
      <c r="D46" s="58"/>
      <c r="E46" s="76"/>
      <c r="F46" s="77"/>
      <c r="G46" s="78"/>
      <c r="H46" s="114" t="s">
        <v>15</v>
      </c>
      <c r="I46" s="114"/>
      <c r="J46" s="110"/>
      <c r="K46" s="110"/>
      <c r="L46" s="110"/>
      <c r="M46" s="110"/>
      <c r="N46" s="110"/>
      <c r="O46" s="111"/>
    </row>
    <row r="47" spans="1:15" ht="36" customHeight="1">
      <c r="A47" s="14">
        <v>28</v>
      </c>
      <c r="B47" s="9"/>
      <c r="C47" s="9"/>
      <c r="D47" s="58"/>
      <c r="E47" s="76"/>
      <c r="F47" s="77"/>
      <c r="G47" s="78"/>
      <c r="H47" s="114" t="s">
        <v>15</v>
      </c>
      <c r="I47" s="114"/>
      <c r="J47" s="110"/>
      <c r="K47" s="110"/>
      <c r="L47" s="110"/>
      <c r="M47" s="110"/>
      <c r="N47" s="110"/>
      <c r="O47" s="111"/>
    </row>
    <row r="48" spans="1:15" ht="36" customHeight="1">
      <c r="A48" s="14">
        <v>29</v>
      </c>
      <c r="B48" s="9"/>
      <c r="C48" s="9"/>
      <c r="D48" s="58"/>
      <c r="E48" s="76"/>
      <c r="F48" s="77"/>
      <c r="G48" s="78"/>
      <c r="H48" s="114" t="s">
        <v>15</v>
      </c>
      <c r="I48" s="114"/>
      <c r="J48" s="110"/>
      <c r="K48" s="110"/>
      <c r="L48" s="110"/>
      <c r="M48" s="110"/>
      <c r="N48" s="110"/>
      <c r="O48" s="111"/>
    </row>
    <row r="49" spans="1:15" ht="36" customHeight="1">
      <c r="A49" s="14">
        <v>30</v>
      </c>
      <c r="B49" s="9"/>
      <c r="C49" s="9"/>
      <c r="D49" s="58"/>
      <c r="E49" s="76"/>
      <c r="F49" s="77"/>
      <c r="G49" s="78"/>
      <c r="H49" s="114" t="s">
        <v>15</v>
      </c>
      <c r="I49" s="114"/>
      <c r="J49" s="110"/>
      <c r="K49" s="110"/>
      <c r="L49" s="110"/>
      <c r="M49" s="110"/>
      <c r="N49" s="110"/>
      <c r="O49" s="111"/>
    </row>
    <row r="50" spans="1:15" ht="36" customHeight="1">
      <c r="A50" s="14">
        <v>31</v>
      </c>
      <c r="B50" s="9"/>
      <c r="C50" s="9"/>
      <c r="D50" s="58"/>
      <c r="E50" s="76"/>
      <c r="F50" s="77"/>
      <c r="G50" s="78"/>
      <c r="H50" s="114" t="s">
        <v>15</v>
      </c>
      <c r="I50" s="114"/>
      <c r="J50" s="110"/>
      <c r="K50" s="110"/>
      <c r="L50" s="110"/>
      <c r="M50" s="110"/>
      <c r="N50" s="110"/>
      <c r="O50" s="111"/>
    </row>
    <row r="51" spans="1:15" ht="36" customHeight="1">
      <c r="A51" s="14">
        <v>32</v>
      </c>
      <c r="B51" s="9"/>
      <c r="C51" s="9"/>
      <c r="D51" s="58"/>
      <c r="E51" s="76"/>
      <c r="F51" s="77"/>
      <c r="G51" s="78"/>
      <c r="H51" s="114" t="s">
        <v>15</v>
      </c>
      <c r="I51" s="114"/>
      <c r="J51" s="110"/>
      <c r="K51" s="110"/>
      <c r="L51" s="110"/>
      <c r="M51" s="110"/>
      <c r="N51" s="110"/>
      <c r="O51" s="111"/>
    </row>
    <row r="52" spans="1:15" ht="36" customHeight="1">
      <c r="A52" s="14">
        <v>33</v>
      </c>
      <c r="B52" s="9"/>
      <c r="C52" s="9"/>
      <c r="D52" s="58"/>
      <c r="E52" s="76"/>
      <c r="F52" s="77"/>
      <c r="G52" s="78"/>
      <c r="H52" s="114" t="s">
        <v>15</v>
      </c>
      <c r="I52" s="114"/>
      <c r="J52" s="110"/>
      <c r="K52" s="110"/>
      <c r="L52" s="110"/>
      <c r="M52" s="110"/>
      <c r="N52" s="110"/>
      <c r="O52" s="111"/>
    </row>
    <row r="53" spans="1:15" ht="36" customHeight="1">
      <c r="A53" s="14">
        <v>34</v>
      </c>
      <c r="B53" s="9"/>
      <c r="C53" s="9"/>
      <c r="D53" s="58"/>
      <c r="E53" s="76"/>
      <c r="F53" s="77"/>
      <c r="G53" s="78"/>
      <c r="H53" s="114" t="s">
        <v>15</v>
      </c>
      <c r="I53" s="114"/>
      <c r="J53" s="110"/>
      <c r="K53" s="110"/>
      <c r="L53" s="110"/>
      <c r="M53" s="110"/>
      <c r="N53" s="110"/>
      <c r="O53" s="111"/>
    </row>
    <row r="54" spans="1:15" ht="36" customHeight="1">
      <c r="A54" s="14">
        <v>35</v>
      </c>
      <c r="B54" s="9"/>
      <c r="C54" s="9"/>
      <c r="D54" s="58"/>
      <c r="E54" s="76"/>
      <c r="F54" s="77"/>
      <c r="G54" s="78"/>
      <c r="H54" s="114" t="s">
        <v>15</v>
      </c>
      <c r="I54" s="114"/>
      <c r="J54" s="110"/>
      <c r="K54" s="110"/>
      <c r="L54" s="110"/>
      <c r="M54" s="110"/>
      <c r="N54" s="110"/>
      <c r="O54" s="111"/>
    </row>
    <row r="55" spans="1:15" ht="36" customHeight="1">
      <c r="A55" s="14">
        <v>36</v>
      </c>
      <c r="B55" s="9"/>
      <c r="C55" s="9"/>
      <c r="D55" s="58"/>
      <c r="E55" s="76"/>
      <c r="F55" s="77"/>
      <c r="G55" s="78"/>
      <c r="H55" s="114" t="s">
        <v>15</v>
      </c>
      <c r="I55" s="114"/>
      <c r="J55" s="110"/>
      <c r="K55" s="110"/>
      <c r="L55" s="110"/>
      <c r="M55" s="110"/>
      <c r="N55" s="110"/>
      <c r="O55" s="111"/>
    </row>
    <row r="56" spans="1:15" ht="36" customHeight="1">
      <c r="A56" s="14">
        <v>37</v>
      </c>
      <c r="B56" s="9"/>
      <c r="C56" s="9"/>
      <c r="D56" s="58"/>
      <c r="E56" s="76"/>
      <c r="F56" s="77"/>
      <c r="G56" s="78"/>
      <c r="H56" s="114" t="s">
        <v>15</v>
      </c>
      <c r="I56" s="114"/>
      <c r="J56" s="110"/>
      <c r="K56" s="110"/>
      <c r="L56" s="110"/>
      <c r="M56" s="110"/>
      <c r="N56" s="110"/>
      <c r="O56" s="111"/>
    </row>
    <row r="57" spans="1:15" ht="36" customHeight="1">
      <c r="A57" s="14">
        <v>38</v>
      </c>
      <c r="B57" s="9"/>
      <c r="C57" s="9"/>
      <c r="D57" s="62"/>
      <c r="E57" s="76"/>
      <c r="F57" s="77"/>
      <c r="G57" s="78"/>
      <c r="H57" s="114" t="s">
        <v>15</v>
      </c>
      <c r="I57" s="114"/>
      <c r="J57" s="110"/>
      <c r="K57" s="110"/>
      <c r="L57" s="110"/>
      <c r="M57" s="110"/>
      <c r="N57" s="110"/>
      <c r="O57" s="111"/>
    </row>
    <row r="58" spans="1:15" ht="36" customHeight="1">
      <c r="A58" s="14">
        <v>39</v>
      </c>
      <c r="B58" s="9"/>
      <c r="C58" s="9"/>
      <c r="D58" s="58"/>
      <c r="E58" s="59"/>
      <c r="F58" s="77"/>
      <c r="G58" s="78"/>
      <c r="H58" s="114" t="s">
        <v>15</v>
      </c>
      <c r="I58" s="114"/>
      <c r="J58" s="110"/>
      <c r="K58" s="110"/>
      <c r="L58" s="110"/>
      <c r="M58" s="110"/>
      <c r="N58" s="110"/>
      <c r="O58" s="111"/>
    </row>
    <row r="59" spans="1:15" ht="36" customHeight="1">
      <c r="A59" s="14">
        <v>40</v>
      </c>
      <c r="B59" s="9"/>
      <c r="C59" s="9"/>
      <c r="D59" s="58"/>
      <c r="E59" s="59"/>
      <c r="F59" s="77"/>
      <c r="G59" s="78"/>
      <c r="H59" s="114" t="s">
        <v>15</v>
      </c>
      <c r="I59" s="114"/>
      <c r="J59" s="110"/>
      <c r="K59" s="110"/>
      <c r="L59" s="110"/>
      <c r="M59" s="110"/>
      <c r="N59" s="110"/>
      <c r="O59" s="111"/>
    </row>
    <row r="60" spans="1:15" ht="36" customHeight="1" thickBot="1">
      <c r="A60" s="14">
        <v>41</v>
      </c>
      <c r="B60" s="11"/>
      <c r="C60" s="11"/>
      <c r="D60" s="60"/>
      <c r="E60" s="61"/>
      <c r="F60" s="90"/>
      <c r="G60" s="91"/>
      <c r="H60" s="117" t="s">
        <v>15</v>
      </c>
      <c r="I60" s="117"/>
      <c r="J60" s="112"/>
      <c r="K60" s="112"/>
      <c r="L60" s="112"/>
      <c r="M60" s="112"/>
      <c r="N60" s="112"/>
      <c r="O60" s="113"/>
    </row>
  </sheetData>
  <sheetProtection/>
  <mergeCells count="162">
    <mergeCell ref="C11:O11"/>
    <mergeCell ref="D13:E13"/>
    <mergeCell ref="F13:H13"/>
    <mergeCell ref="I13:K13"/>
    <mergeCell ref="L13:N13"/>
    <mergeCell ref="A10:G10"/>
    <mergeCell ref="A11:B11"/>
    <mergeCell ref="A12:B13"/>
    <mergeCell ref="D12:E12"/>
    <mergeCell ref="F12:H12"/>
    <mergeCell ref="I12:K12"/>
    <mergeCell ref="L12:O12"/>
    <mergeCell ref="H17:I17"/>
    <mergeCell ref="D3:O3"/>
    <mergeCell ref="D4:H4"/>
    <mergeCell ref="J4:O4"/>
    <mergeCell ref="J17:O17"/>
    <mergeCell ref="H15:I16"/>
    <mergeCell ref="J15:O16"/>
    <mergeCell ref="D15:D16"/>
    <mergeCell ref="E15:G16"/>
    <mergeCell ref="E17:G17"/>
    <mergeCell ref="H24:I24"/>
    <mergeCell ref="E18:G18"/>
    <mergeCell ref="E19:G19"/>
    <mergeCell ref="A1:O1"/>
    <mergeCell ref="A14:O14"/>
    <mergeCell ref="G8:H8"/>
    <mergeCell ref="M8:N8"/>
    <mergeCell ref="A3:B9"/>
    <mergeCell ref="D9:N9"/>
    <mergeCell ref="G2:O2"/>
    <mergeCell ref="H25:I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29:I29"/>
    <mergeCell ref="H30:I30"/>
    <mergeCell ref="H31:I31"/>
    <mergeCell ref="H32:I32"/>
    <mergeCell ref="H33:I33"/>
    <mergeCell ref="H34:I34"/>
    <mergeCell ref="H44:I44"/>
    <mergeCell ref="H45:I45"/>
    <mergeCell ref="H48:I48"/>
    <mergeCell ref="H49:I49"/>
    <mergeCell ref="H38:I38"/>
    <mergeCell ref="H39:I39"/>
    <mergeCell ref="H40:I40"/>
    <mergeCell ref="H41:I41"/>
    <mergeCell ref="H60:I60"/>
    <mergeCell ref="H54:I54"/>
    <mergeCell ref="H55:I55"/>
    <mergeCell ref="H56:I56"/>
    <mergeCell ref="H57:I57"/>
    <mergeCell ref="H50:I50"/>
    <mergeCell ref="H51:I51"/>
    <mergeCell ref="H52:I52"/>
    <mergeCell ref="H53:I53"/>
    <mergeCell ref="H58:I58"/>
    <mergeCell ref="J18:O18"/>
    <mergeCell ref="J19:O19"/>
    <mergeCell ref="J20:O20"/>
    <mergeCell ref="J23:O23"/>
    <mergeCell ref="J21:O21"/>
    <mergeCell ref="J22:O22"/>
    <mergeCell ref="J24:O24"/>
    <mergeCell ref="J25:O25"/>
    <mergeCell ref="J26:O26"/>
    <mergeCell ref="J44:O44"/>
    <mergeCell ref="J48:O48"/>
    <mergeCell ref="J34:O34"/>
    <mergeCell ref="J27:O27"/>
    <mergeCell ref="J28:O28"/>
    <mergeCell ref="J29:O29"/>
    <mergeCell ref="J30:O30"/>
    <mergeCell ref="J38:O38"/>
    <mergeCell ref="J39:O39"/>
    <mergeCell ref="J40:O40"/>
    <mergeCell ref="J41:O41"/>
    <mergeCell ref="J42:O42"/>
    <mergeCell ref="J43:O43"/>
    <mergeCell ref="J60:O60"/>
    <mergeCell ref="J52:O52"/>
    <mergeCell ref="J53:O53"/>
    <mergeCell ref="H42:I42"/>
    <mergeCell ref="H43:I43"/>
    <mergeCell ref="J46:O46"/>
    <mergeCell ref="J47:O47"/>
    <mergeCell ref="H46:I46"/>
    <mergeCell ref="H47:I47"/>
    <mergeCell ref="J45:O45"/>
    <mergeCell ref="H59:I59"/>
    <mergeCell ref="J58:O58"/>
    <mergeCell ref="J54:O54"/>
    <mergeCell ref="J55:O55"/>
    <mergeCell ref="J56:O56"/>
    <mergeCell ref="J57:O57"/>
    <mergeCell ref="J59:O59"/>
    <mergeCell ref="E47:G47"/>
    <mergeCell ref="E48:G48"/>
    <mergeCell ref="E49:G49"/>
    <mergeCell ref="E50:G50"/>
    <mergeCell ref="J50:O50"/>
    <mergeCell ref="J51:O51"/>
    <mergeCell ref="J49:O49"/>
    <mergeCell ref="F59:G59"/>
    <mergeCell ref="F60:G60"/>
    <mergeCell ref="E51:G51"/>
    <mergeCell ref="E52:G52"/>
    <mergeCell ref="E53:G53"/>
    <mergeCell ref="E54:G54"/>
    <mergeCell ref="E55:G55"/>
    <mergeCell ref="E56:G56"/>
    <mergeCell ref="F58:G58"/>
    <mergeCell ref="E57:G57"/>
    <mergeCell ref="H36:I37"/>
    <mergeCell ref="J36:O37"/>
    <mergeCell ref="C5:C6"/>
    <mergeCell ref="D6:O6"/>
    <mergeCell ref="E5:O5"/>
    <mergeCell ref="J31:O31"/>
    <mergeCell ref="J32:O32"/>
    <mergeCell ref="J33:O33"/>
    <mergeCell ref="E23:G23"/>
    <mergeCell ref="A36:A37"/>
    <mergeCell ref="A15:A16"/>
    <mergeCell ref="B15:B16"/>
    <mergeCell ref="C15:C16"/>
    <mergeCell ref="C36:C37"/>
    <mergeCell ref="B36:B37"/>
    <mergeCell ref="E24:G24"/>
    <mergeCell ref="E29:G29"/>
    <mergeCell ref="E30:G30"/>
    <mergeCell ref="E31:G31"/>
    <mergeCell ref="E32:G32"/>
    <mergeCell ref="E20:G20"/>
    <mergeCell ref="E21:G21"/>
    <mergeCell ref="E22:G22"/>
    <mergeCell ref="E28:G28"/>
    <mergeCell ref="E25:G25"/>
    <mergeCell ref="E26:G26"/>
    <mergeCell ref="E27:G27"/>
    <mergeCell ref="D36:D37"/>
    <mergeCell ref="E36:G37"/>
    <mergeCell ref="E38:G38"/>
    <mergeCell ref="E39:G39"/>
    <mergeCell ref="E33:G33"/>
    <mergeCell ref="E34:G34"/>
    <mergeCell ref="E44:G44"/>
    <mergeCell ref="E45:G45"/>
    <mergeCell ref="E46:G46"/>
    <mergeCell ref="E40:G40"/>
    <mergeCell ref="E41:G41"/>
    <mergeCell ref="E42:G42"/>
    <mergeCell ref="E43:G4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0" r:id="rId2"/>
  <rowBreaks count="1" manualBreakCount="1">
    <brk id="34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24.75" customHeight="1"/>
  <cols>
    <col min="1" max="1" width="5.375" style="1" customWidth="1"/>
    <col min="2" max="2" width="23.875" style="1" customWidth="1"/>
    <col min="3" max="3" width="23.625" style="1" customWidth="1"/>
    <col min="4" max="4" width="8.625" style="1" customWidth="1"/>
    <col min="5" max="6" width="8.75390625" style="1" customWidth="1"/>
    <col min="7" max="7" width="9.50390625" style="1" customWidth="1"/>
    <col min="8" max="8" width="21.75390625" style="1" customWidth="1"/>
    <col min="9" max="9" width="18.375" style="1" customWidth="1"/>
    <col min="10" max="10" width="9.00390625" style="1" customWidth="1"/>
    <col min="11" max="11" width="0" style="1" hidden="1" customWidth="1"/>
    <col min="12" max="13" width="25.625" style="1" hidden="1" customWidth="1"/>
    <col min="14" max="14" width="0" style="1" hidden="1" customWidth="1"/>
    <col min="15" max="15" width="20.625" style="1" hidden="1" customWidth="1"/>
    <col min="16" max="17" width="25.625" style="1" hidden="1" customWidth="1"/>
    <col min="18" max="18" width="0" style="1" hidden="1" customWidth="1"/>
    <col min="19" max="19" width="20.625" style="1" hidden="1" customWidth="1"/>
    <col min="20" max="21" width="0" style="1" hidden="1" customWidth="1"/>
    <col min="22" max="16384" width="9.00390625" style="1" customWidth="1"/>
  </cols>
  <sheetData>
    <row r="1" spans="1:15" ht="34.5" customHeight="1">
      <c r="A1" s="119" t="s">
        <v>48</v>
      </c>
      <c r="B1" s="119"/>
      <c r="C1" s="119"/>
      <c r="D1" s="119"/>
      <c r="E1" s="119"/>
      <c r="F1" s="119"/>
      <c r="G1" s="119"/>
      <c r="H1" s="119"/>
      <c r="I1" s="17"/>
      <c r="J1" s="17"/>
      <c r="K1" s="17"/>
      <c r="L1" s="17"/>
      <c r="M1" s="17"/>
      <c r="N1" s="17"/>
      <c r="O1" s="17"/>
    </row>
    <row r="2" spans="1:9" ht="26.25" customHeight="1" thickBot="1">
      <c r="A2" s="166" t="s">
        <v>21</v>
      </c>
      <c r="B2" s="166"/>
      <c r="C2" s="166"/>
      <c r="D2" s="166"/>
      <c r="E2" s="166"/>
      <c r="F2" s="166"/>
      <c r="G2" s="166"/>
      <c r="H2" s="166"/>
      <c r="I2" s="15"/>
    </row>
    <row r="3" spans="1:9" ht="19.5" customHeight="1" thickBot="1">
      <c r="A3" s="163"/>
      <c r="B3" s="155" t="s">
        <v>12</v>
      </c>
      <c r="C3" s="94" t="s">
        <v>17</v>
      </c>
      <c r="D3" s="157" t="s">
        <v>24</v>
      </c>
      <c r="E3" s="159" t="s">
        <v>23</v>
      </c>
      <c r="F3" s="160"/>
      <c r="G3" s="153" t="s">
        <v>13</v>
      </c>
      <c r="H3" s="151" t="s">
        <v>22</v>
      </c>
      <c r="I3" s="15"/>
    </row>
    <row r="4" spans="1:20" ht="21.75" customHeight="1" thickBot="1">
      <c r="A4" s="164"/>
      <c r="B4" s="156"/>
      <c r="C4" s="95"/>
      <c r="D4" s="158"/>
      <c r="E4" s="161"/>
      <c r="F4" s="162"/>
      <c r="G4" s="154"/>
      <c r="H4" s="152"/>
      <c r="J4" s="18"/>
      <c r="K4" s="18"/>
      <c r="L4" s="18"/>
      <c r="M4" s="18"/>
      <c r="N4" s="10"/>
      <c r="O4" s="3" t="s">
        <v>14</v>
      </c>
      <c r="P4" s="5" t="s">
        <v>12</v>
      </c>
      <c r="Q4" s="5" t="s">
        <v>16</v>
      </c>
      <c r="R4" s="2" t="s">
        <v>18</v>
      </c>
      <c r="S4" s="3" t="s">
        <v>14</v>
      </c>
      <c r="T4" s="1" t="s">
        <v>19</v>
      </c>
    </row>
    <row r="5" spans="1:20" ht="30.75" customHeight="1">
      <c r="A5" s="167">
        <v>1</v>
      </c>
      <c r="B5" s="29"/>
      <c r="C5" s="35"/>
      <c r="D5" s="41"/>
      <c r="E5" s="147"/>
      <c r="F5" s="148"/>
      <c r="G5" s="153" t="s">
        <v>15</v>
      </c>
      <c r="H5" s="27"/>
      <c r="I5" s="20"/>
      <c r="K5" s="4">
        <v>1</v>
      </c>
      <c r="L5" s="4" t="e">
        <f>VLOOKUP((2*$K5-1),$B$5:$H$35,#REF!,0)</f>
        <v>#REF!</v>
      </c>
      <c r="M5" s="4" t="e">
        <f>VLOOKUP((2*$K5-1),$B$5:$H$35,#REF!,0)</f>
        <v>#REF!</v>
      </c>
      <c r="N5" s="4" t="e">
        <f>VLOOKUP((2*$K5-1),$B$5:$H$35,#REF!,0)</f>
        <v>#REF!</v>
      </c>
      <c r="O5" s="4" t="e">
        <f>VLOOKUP((2*$K5-1),$B$5:$H$35,#REF!,0)</f>
        <v>#REF!</v>
      </c>
      <c r="P5" s="4" t="e">
        <f>VLOOKUP((2*$K5),$B$5:$H$35,#REF!,0)</f>
        <v>#REF!</v>
      </c>
      <c r="Q5" s="4" t="e">
        <f>VLOOKUP((2*$K5),$B$5:$H$35,#REF!,0)</f>
        <v>#REF!</v>
      </c>
      <c r="R5" s="4" t="e">
        <f>VLOOKUP((2*$K5),$B$5:$H$35,#REF!,0)</f>
        <v>#REF!</v>
      </c>
      <c r="S5" s="4" t="e">
        <f>VLOOKUP((2*$K5),$B$5:$H$35,#REF!,0)</f>
        <v>#REF!</v>
      </c>
      <c r="T5" s="21" t="e">
        <f aca="true" t="shared" si="0" ref="T5:T24">L5&amp;"
"&amp;P5</f>
        <v>#REF!</v>
      </c>
    </row>
    <row r="6" spans="1:20" ht="30.75" customHeight="1" thickBot="1">
      <c r="A6" s="168"/>
      <c r="B6" s="22"/>
      <c r="C6" s="23"/>
      <c r="D6" s="42"/>
      <c r="E6" s="149"/>
      <c r="F6" s="150"/>
      <c r="G6" s="154"/>
      <c r="H6" s="24"/>
      <c r="I6" s="20" t="s">
        <v>20</v>
      </c>
      <c r="K6" s="4">
        <v>2</v>
      </c>
      <c r="L6" s="4" t="e">
        <f>VLOOKUP((2*$K6-1),$B$5:$H$35,#REF!,0)</f>
        <v>#REF!</v>
      </c>
      <c r="M6" s="4" t="e">
        <f>VLOOKUP((2*$K6-1),$B$5:$H$35,#REF!,0)</f>
        <v>#REF!</v>
      </c>
      <c r="N6" s="4" t="e">
        <f>VLOOKUP((2*$K6-1),$B$5:$H$35,#REF!,0)</f>
        <v>#REF!</v>
      </c>
      <c r="O6" s="4" t="e">
        <f>VLOOKUP((2*$K6-1),$B$5:$H$35,#REF!,0)</f>
        <v>#REF!</v>
      </c>
      <c r="P6" s="4" t="e">
        <f>VLOOKUP((2*$K6),$B$5:$H$35,#REF!,0)</f>
        <v>#REF!</v>
      </c>
      <c r="Q6" s="4" t="e">
        <f>VLOOKUP((2*$K6),$B$5:$H$35,#REF!,0)</f>
        <v>#REF!</v>
      </c>
      <c r="R6" s="4" t="e">
        <f>VLOOKUP((2*$K6),$B$5:$H$35,#REF!,0)</f>
        <v>#REF!</v>
      </c>
      <c r="S6" s="4" t="e">
        <f>VLOOKUP((2*$K6),$B$5:$H$35,#REF!,0)</f>
        <v>#REF!</v>
      </c>
      <c r="T6" s="21" t="e">
        <f t="shared" si="0"/>
        <v>#REF!</v>
      </c>
    </row>
    <row r="7" spans="1:20" ht="30.75" customHeight="1">
      <c r="A7" s="167">
        <v>2</v>
      </c>
      <c r="B7" s="29"/>
      <c r="C7" s="35"/>
      <c r="D7" s="41"/>
      <c r="E7" s="143"/>
      <c r="F7" s="144"/>
      <c r="G7" s="153" t="s">
        <v>15</v>
      </c>
      <c r="H7" s="27"/>
      <c r="I7" s="20"/>
      <c r="K7" s="4">
        <v>3</v>
      </c>
      <c r="L7" s="4" t="e">
        <f>VLOOKUP((2*$K7-1),$B$5:$H$35,#REF!,0)</f>
        <v>#REF!</v>
      </c>
      <c r="M7" s="4" t="e">
        <f>VLOOKUP((2*$K7-1),$B$5:$H$35,#REF!,0)</f>
        <v>#REF!</v>
      </c>
      <c r="N7" s="4" t="e">
        <f>VLOOKUP((2*$K7-1),$B$5:$H$35,#REF!,0)</f>
        <v>#REF!</v>
      </c>
      <c r="O7" s="4" t="e">
        <f>VLOOKUP((2*$K7-1),$B$5:$H$35,#REF!,0)</f>
        <v>#REF!</v>
      </c>
      <c r="P7" s="4" t="e">
        <f>VLOOKUP((2*$K7),$B$5:$H$35,#REF!,0)</f>
        <v>#REF!</v>
      </c>
      <c r="Q7" s="4" t="e">
        <f>VLOOKUP((2*$K7),$B$5:$H$35,#REF!,0)</f>
        <v>#REF!</v>
      </c>
      <c r="R7" s="4" t="e">
        <f>VLOOKUP((2*$K7),$B$5:$H$35,#REF!,0)</f>
        <v>#REF!</v>
      </c>
      <c r="S7" s="4" t="e">
        <f>VLOOKUP((2*$K7),$B$5:$H$35,#REF!,0)</f>
        <v>#REF!</v>
      </c>
      <c r="T7" s="21" t="e">
        <f t="shared" si="0"/>
        <v>#REF!</v>
      </c>
    </row>
    <row r="8" spans="1:20" ht="30.75" customHeight="1" thickBot="1">
      <c r="A8" s="168"/>
      <c r="B8" s="22"/>
      <c r="C8" s="28"/>
      <c r="D8" s="43"/>
      <c r="E8" s="145"/>
      <c r="F8" s="146"/>
      <c r="G8" s="154"/>
      <c r="H8" s="24"/>
      <c r="I8" s="20"/>
      <c r="K8" s="4">
        <v>4</v>
      </c>
      <c r="L8" s="4" t="e">
        <f>VLOOKUP((2*$K8-1),$B$5:$H$35,#REF!,0)</f>
        <v>#REF!</v>
      </c>
      <c r="M8" s="4" t="e">
        <f>VLOOKUP((2*$K8-1),$B$5:$H$35,#REF!,0)</f>
        <v>#REF!</v>
      </c>
      <c r="N8" s="4" t="e">
        <f>VLOOKUP((2*$K8-1),$B$5:$H$35,#REF!,0)</f>
        <v>#REF!</v>
      </c>
      <c r="O8" s="4" t="e">
        <f>VLOOKUP((2*$K8-1),$B$5:$H$35,#REF!,0)</f>
        <v>#REF!</v>
      </c>
      <c r="P8" s="4" t="e">
        <f>VLOOKUP((2*$K8),$B$5:$H$35,#REF!,0)</f>
        <v>#REF!</v>
      </c>
      <c r="Q8" s="4" t="e">
        <f>VLOOKUP((2*$K8),$B$5:$H$35,#REF!,0)</f>
        <v>#REF!</v>
      </c>
      <c r="R8" s="4" t="e">
        <f>VLOOKUP((2*$K8),$B$5:$H$35,#REF!,0)</f>
        <v>#REF!</v>
      </c>
      <c r="S8" s="4" t="e">
        <f>VLOOKUP((2*$K8),$B$5:$H$35,#REF!,0)</f>
        <v>#REF!</v>
      </c>
      <c r="T8" s="21" t="e">
        <f t="shared" si="0"/>
        <v>#REF!</v>
      </c>
    </row>
    <row r="9" spans="1:20" ht="30.75" customHeight="1">
      <c r="A9" s="167">
        <v>3</v>
      </c>
      <c r="B9" s="25"/>
      <c r="C9" s="26"/>
      <c r="D9" s="44"/>
      <c r="E9" s="143"/>
      <c r="F9" s="144"/>
      <c r="G9" s="165" t="s">
        <v>15</v>
      </c>
      <c r="H9" s="27"/>
      <c r="I9" s="20"/>
      <c r="K9" s="4">
        <v>5</v>
      </c>
      <c r="L9" s="4" t="e">
        <f>VLOOKUP((2*$K9-1),$B$5:$H$35,#REF!,0)</f>
        <v>#REF!</v>
      </c>
      <c r="M9" s="4" t="e">
        <f>VLOOKUP((2*$K9-1),$B$5:$H$35,#REF!,0)</f>
        <v>#REF!</v>
      </c>
      <c r="N9" s="4" t="e">
        <f>VLOOKUP((2*$K9-1),$B$5:$H$35,#REF!,0)</f>
        <v>#REF!</v>
      </c>
      <c r="O9" s="4" t="e">
        <f>VLOOKUP((2*$K9-1),$B$5:$H$35,#REF!,0)</f>
        <v>#REF!</v>
      </c>
      <c r="P9" s="4" t="e">
        <f>VLOOKUP((2*$K9),$B$5:$H$35,#REF!,0)</f>
        <v>#REF!</v>
      </c>
      <c r="Q9" s="4" t="e">
        <f>VLOOKUP((2*$K9),$B$5:$H$35,#REF!,0)</f>
        <v>#REF!</v>
      </c>
      <c r="R9" s="4" t="e">
        <f>VLOOKUP((2*$K9),$B$5:$H$35,#REF!,0)</f>
        <v>#REF!</v>
      </c>
      <c r="S9" s="4" t="e">
        <f>VLOOKUP((2*$K9),$B$5:$H$35,#REF!,0)</f>
        <v>#REF!</v>
      </c>
      <c r="T9" s="21" t="e">
        <f t="shared" si="0"/>
        <v>#REF!</v>
      </c>
    </row>
    <row r="10" spans="1:20" ht="30.75" customHeight="1" thickBot="1">
      <c r="A10" s="168"/>
      <c r="B10" s="22"/>
      <c r="C10" s="28"/>
      <c r="D10" s="43"/>
      <c r="E10" s="145"/>
      <c r="F10" s="146"/>
      <c r="G10" s="154"/>
      <c r="H10" s="24"/>
      <c r="I10" s="20"/>
      <c r="K10" s="4">
        <v>6</v>
      </c>
      <c r="L10" s="4" t="e">
        <f>VLOOKUP((2*$K10-1),$B$5:$H$35,#REF!,0)</f>
        <v>#REF!</v>
      </c>
      <c r="M10" s="4" t="e">
        <f>VLOOKUP((2*$K10-1),$B$5:$H$35,#REF!,0)</f>
        <v>#REF!</v>
      </c>
      <c r="N10" s="4" t="e">
        <f>VLOOKUP((2*$K10-1),$B$5:$H$35,#REF!,0)</f>
        <v>#REF!</v>
      </c>
      <c r="O10" s="4" t="e">
        <f>VLOOKUP((2*$K10-1),$B$5:$H$35,#REF!,0)</f>
        <v>#REF!</v>
      </c>
      <c r="P10" s="4" t="e">
        <f>VLOOKUP((2*$K10),$B$5:$H$35,#REF!,0)</f>
        <v>#REF!</v>
      </c>
      <c r="Q10" s="4" t="e">
        <f>VLOOKUP((2*$K10),$B$5:$H$35,#REF!,0)</f>
        <v>#REF!</v>
      </c>
      <c r="R10" s="4" t="e">
        <f>VLOOKUP((2*$K10),$B$5:$H$35,#REF!,0)</f>
        <v>#REF!</v>
      </c>
      <c r="S10" s="4" t="e">
        <f>VLOOKUP((2*$K10),$B$5:$H$35,#REF!,0)</f>
        <v>#REF!</v>
      </c>
      <c r="T10" s="21" t="e">
        <f t="shared" si="0"/>
        <v>#REF!</v>
      </c>
    </row>
    <row r="11" spans="1:20" ht="30.75" customHeight="1">
      <c r="A11" s="169">
        <v>4</v>
      </c>
      <c r="B11" s="25"/>
      <c r="C11" s="26"/>
      <c r="D11" s="41"/>
      <c r="E11" s="143"/>
      <c r="F11" s="144"/>
      <c r="G11" s="165" t="s">
        <v>15</v>
      </c>
      <c r="H11" s="19"/>
      <c r="I11" s="20"/>
      <c r="K11" s="4">
        <v>7</v>
      </c>
      <c r="L11" s="4" t="e">
        <f>VLOOKUP((2*$K11-1),$B$5:$H$35,#REF!,0)</f>
        <v>#REF!</v>
      </c>
      <c r="M11" s="4" t="e">
        <f>VLOOKUP((2*$K11-1),$B$5:$H$35,#REF!,0)</f>
        <v>#REF!</v>
      </c>
      <c r="N11" s="4" t="e">
        <f>VLOOKUP((2*$K11-1),$B$5:$H$35,#REF!,0)</f>
        <v>#REF!</v>
      </c>
      <c r="O11" s="4" t="e">
        <f>VLOOKUP((2*$K11-1),$B$5:$H$35,#REF!,0)</f>
        <v>#REF!</v>
      </c>
      <c r="P11" s="4" t="e">
        <f>VLOOKUP((2*$K11),$B$5:$H$35,#REF!,0)</f>
        <v>#REF!</v>
      </c>
      <c r="Q11" s="4" t="e">
        <f>VLOOKUP((2*$K11),$B$5:$H$35,#REF!,0)</f>
        <v>#REF!</v>
      </c>
      <c r="R11" s="4" t="e">
        <f>VLOOKUP((2*$K11),$B$5:$H$35,#REF!,0)</f>
        <v>#REF!</v>
      </c>
      <c r="S11" s="4" t="e">
        <f>VLOOKUP((2*$K11),$B$5:$H$35,#REF!,0)</f>
        <v>#REF!</v>
      </c>
      <c r="T11" s="21" t="e">
        <f t="shared" si="0"/>
        <v>#REF!</v>
      </c>
    </row>
    <row r="12" spans="1:20" ht="30.75" customHeight="1" thickBot="1">
      <c r="A12" s="168"/>
      <c r="B12" s="30"/>
      <c r="C12" s="16"/>
      <c r="D12" s="43"/>
      <c r="E12" s="145"/>
      <c r="F12" s="146"/>
      <c r="G12" s="154"/>
      <c r="H12" s="24"/>
      <c r="I12" s="20"/>
      <c r="K12" s="4">
        <v>8</v>
      </c>
      <c r="L12" s="4" t="e">
        <f>VLOOKUP((2*$K12-1),$B$5:$H$35,#REF!,0)</f>
        <v>#REF!</v>
      </c>
      <c r="M12" s="4" t="e">
        <f>VLOOKUP((2*$K12-1),$B$5:$H$35,#REF!,0)</f>
        <v>#REF!</v>
      </c>
      <c r="N12" s="4" t="e">
        <f>VLOOKUP((2*$K12-1),$B$5:$H$35,#REF!,0)</f>
        <v>#REF!</v>
      </c>
      <c r="O12" s="4" t="e">
        <f>VLOOKUP((2*$K12-1),$B$5:$H$35,#REF!,0)</f>
        <v>#REF!</v>
      </c>
      <c r="P12" s="4" t="e">
        <f>VLOOKUP((2*$K12),$B$5:$H$35,#REF!,0)</f>
        <v>#REF!</v>
      </c>
      <c r="Q12" s="4" t="e">
        <f>VLOOKUP((2*$K12),$B$5:$H$35,#REF!,0)</f>
        <v>#REF!</v>
      </c>
      <c r="R12" s="4" t="e">
        <f>VLOOKUP((2*$K12),$B$5:$H$35,#REF!,0)</f>
        <v>#REF!</v>
      </c>
      <c r="S12" s="4" t="e">
        <f>VLOOKUP((2*$K12),$B$5:$H$35,#REF!,0)</f>
        <v>#REF!</v>
      </c>
      <c r="T12" s="21" t="e">
        <f t="shared" si="0"/>
        <v>#REF!</v>
      </c>
    </row>
    <row r="13" spans="1:20" ht="30.75" customHeight="1">
      <c r="A13" s="167">
        <v>5</v>
      </c>
      <c r="B13" s="31"/>
      <c r="C13" s="32"/>
      <c r="D13" s="44"/>
      <c r="E13" s="143"/>
      <c r="F13" s="144"/>
      <c r="G13" s="153" t="s">
        <v>15</v>
      </c>
      <c r="H13" s="27"/>
      <c r="I13" s="20"/>
      <c r="K13" s="4">
        <v>9</v>
      </c>
      <c r="L13" s="4" t="e">
        <f>VLOOKUP((2*$K13-1),$B$5:$H$35,#REF!,0)</f>
        <v>#REF!</v>
      </c>
      <c r="M13" s="4" t="e">
        <f>VLOOKUP((2*$K13-1),$B$5:$H$35,#REF!,0)</f>
        <v>#REF!</v>
      </c>
      <c r="N13" s="4" t="e">
        <f>VLOOKUP((2*$K13-1),$B$5:$H$35,#REF!,0)</f>
        <v>#REF!</v>
      </c>
      <c r="O13" s="4" t="e">
        <f>VLOOKUP((2*$K13-1),$B$5:$H$35,#REF!,0)</f>
        <v>#REF!</v>
      </c>
      <c r="P13" s="4" t="e">
        <f>VLOOKUP((2*$K13),$B$5:$H$35,#REF!,0)</f>
        <v>#REF!</v>
      </c>
      <c r="Q13" s="4" t="e">
        <f>VLOOKUP((2*$K13),$B$5:$H$35,#REF!,0)</f>
        <v>#REF!</v>
      </c>
      <c r="R13" s="4" t="e">
        <f>VLOOKUP((2*$K13),$B$5:$H$35,#REF!,0)</f>
        <v>#REF!</v>
      </c>
      <c r="S13" s="4" t="e">
        <f>VLOOKUP((2*$K13),$B$5:$H$35,#REF!,0)</f>
        <v>#REF!</v>
      </c>
      <c r="T13" s="21" t="e">
        <f t="shared" si="0"/>
        <v>#REF!</v>
      </c>
    </row>
    <row r="14" spans="1:20" ht="30.75" customHeight="1" thickBot="1">
      <c r="A14" s="168"/>
      <c r="B14" s="33"/>
      <c r="C14" s="34"/>
      <c r="D14" s="42"/>
      <c r="E14" s="145"/>
      <c r="F14" s="146"/>
      <c r="G14" s="154"/>
      <c r="H14" s="24"/>
      <c r="I14" s="20"/>
      <c r="K14" s="4">
        <v>10</v>
      </c>
      <c r="L14" s="4" t="e">
        <f>VLOOKUP((2*$K14-1),$B$5:$H$35,#REF!,0)</f>
        <v>#REF!</v>
      </c>
      <c r="M14" s="4" t="e">
        <f>VLOOKUP((2*$K14-1),$B$5:$H$35,#REF!,0)</f>
        <v>#REF!</v>
      </c>
      <c r="N14" s="4" t="e">
        <f>VLOOKUP((2*$K14-1),$B$5:$H$35,#REF!,0)</f>
        <v>#REF!</v>
      </c>
      <c r="O14" s="4" t="e">
        <f>VLOOKUP((2*$K14-1),$B$5:$H$35,#REF!,0)</f>
        <v>#REF!</v>
      </c>
      <c r="P14" s="4" t="e">
        <f>VLOOKUP((2*$K14),$B$5:$H$35,#REF!,0)</f>
        <v>#REF!</v>
      </c>
      <c r="Q14" s="4" t="e">
        <f>VLOOKUP((2*$K14),$B$5:$H$35,#REF!,0)</f>
        <v>#REF!</v>
      </c>
      <c r="R14" s="4" t="e">
        <f>VLOOKUP((2*$K14),$B$5:$H$35,#REF!,0)</f>
        <v>#REF!</v>
      </c>
      <c r="S14" s="4" t="e">
        <f>VLOOKUP((2*$K14),$B$5:$H$35,#REF!,0)</f>
        <v>#REF!</v>
      </c>
      <c r="T14" s="21" t="e">
        <f t="shared" si="0"/>
        <v>#REF!</v>
      </c>
    </row>
    <row r="15" spans="1:20" ht="30.75" customHeight="1">
      <c r="A15" s="167">
        <v>6</v>
      </c>
      <c r="B15" s="29"/>
      <c r="C15" s="35"/>
      <c r="D15" s="44"/>
      <c r="E15" s="143"/>
      <c r="F15" s="144"/>
      <c r="G15" s="165" t="s">
        <v>15</v>
      </c>
      <c r="H15" s="27"/>
      <c r="I15" s="20"/>
      <c r="K15" s="4">
        <v>11</v>
      </c>
      <c r="L15" s="4" t="e">
        <f>VLOOKUP((2*$K15-1),$B$5:$H$35,#REF!,0)</f>
        <v>#REF!</v>
      </c>
      <c r="M15" s="4" t="e">
        <f>VLOOKUP((2*$K15-1),$B$5:$H$35,#REF!,0)</f>
        <v>#REF!</v>
      </c>
      <c r="N15" s="4" t="e">
        <f>VLOOKUP((2*$K15-1),$B$5:$H$35,#REF!,0)</f>
        <v>#REF!</v>
      </c>
      <c r="O15" s="4" t="e">
        <f>VLOOKUP((2*$K15-1),$B$5:$H$35,#REF!,0)</f>
        <v>#REF!</v>
      </c>
      <c r="P15" s="4" t="e">
        <f>VLOOKUP((2*$K15),$B$5:$H$35,#REF!,0)</f>
        <v>#REF!</v>
      </c>
      <c r="Q15" s="4" t="e">
        <f>VLOOKUP((2*$K15),$B$5:$H$35,#REF!,0)</f>
        <v>#REF!</v>
      </c>
      <c r="R15" s="4" t="e">
        <f>VLOOKUP((2*$K15),$B$5:$H$35,#REF!,0)</f>
        <v>#REF!</v>
      </c>
      <c r="S15" s="4" t="e">
        <f>VLOOKUP((2*$K15),$B$5:$H$35,#REF!,0)</f>
        <v>#REF!</v>
      </c>
      <c r="T15" s="21" t="e">
        <f t="shared" si="0"/>
        <v>#REF!</v>
      </c>
    </row>
    <row r="16" spans="1:20" ht="30.75" customHeight="1" thickBot="1">
      <c r="A16" s="168"/>
      <c r="B16" s="22"/>
      <c r="C16" s="28"/>
      <c r="D16" s="43"/>
      <c r="E16" s="145"/>
      <c r="F16" s="146"/>
      <c r="G16" s="154"/>
      <c r="H16" s="24"/>
      <c r="I16" s="20"/>
      <c r="K16" s="4">
        <v>12</v>
      </c>
      <c r="L16" s="4" t="e">
        <f>VLOOKUP((2*$K16-1),$B$5:$H$35,#REF!,0)</f>
        <v>#REF!</v>
      </c>
      <c r="M16" s="4" t="e">
        <f>VLOOKUP((2*$K16-1),$B$5:$H$35,#REF!,0)</f>
        <v>#REF!</v>
      </c>
      <c r="N16" s="4" t="e">
        <f>VLOOKUP((2*$K16-1),$B$5:$H$35,#REF!,0)</f>
        <v>#REF!</v>
      </c>
      <c r="O16" s="4" t="e">
        <f>VLOOKUP((2*$K16-1),$B$5:$H$35,#REF!,0)</f>
        <v>#REF!</v>
      </c>
      <c r="P16" s="4" t="e">
        <f>VLOOKUP((2*$K16),$B$5:$H$35,#REF!,0)</f>
        <v>#REF!</v>
      </c>
      <c r="Q16" s="4" t="e">
        <f>VLOOKUP((2*$K16),$B$5:$H$35,#REF!,0)</f>
        <v>#REF!</v>
      </c>
      <c r="R16" s="4" t="e">
        <f>VLOOKUP((2*$K16),$B$5:$H$35,#REF!,0)</f>
        <v>#REF!</v>
      </c>
      <c r="S16" s="4" t="e">
        <f>VLOOKUP((2*$K16),$B$5:$H$35,#REF!,0)</f>
        <v>#REF!</v>
      </c>
      <c r="T16" s="21" t="e">
        <f t="shared" si="0"/>
        <v>#REF!</v>
      </c>
    </row>
    <row r="17" spans="1:20" ht="30.75" customHeight="1">
      <c r="A17" s="167">
        <v>7</v>
      </c>
      <c r="B17" s="25"/>
      <c r="C17" s="26"/>
      <c r="D17" s="44"/>
      <c r="E17" s="143"/>
      <c r="F17" s="144"/>
      <c r="G17" s="153" t="s">
        <v>15</v>
      </c>
      <c r="H17" s="27"/>
      <c r="I17" s="20"/>
      <c r="K17" s="4">
        <v>13</v>
      </c>
      <c r="L17" s="4" t="e">
        <f>VLOOKUP((2*$K17-1),$B$5:$H$35,#REF!,0)</f>
        <v>#REF!</v>
      </c>
      <c r="M17" s="4" t="e">
        <f>VLOOKUP((2*$K17-1),$B$5:$H$35,#REF!,0)</f>
        <v>#REF!</v>
      </c>
      <c r="N17" s="4" t="e">
        <f>VLOOKUP((2*$K17-1),$B$5:$H$35,#REF!,0)</f>
        <v>#REF!</v>
      </c>
      <c r="O17" s="4" t="e">
        <f>VLOOKUP((2*$K17-1),$B$5:$H$35,#REF!,0)</f>
        <v>#REF!</v>
      </c>
      <c r="P17" s="4" t="e">
        <f>VLOOKUP((2*$K17),$B$5:$H$35,#REF!,0)</f>
        <v>#REF!</v>
      </c>
      <c r="Q17" s="4" t="e">
        <f>VLOOKUP((2*$K17),$B$5:$H$35,#REF!,0)</f>
        <v>#REF!</v>
      </c>
      <c r="R17" s="4" t="e">
        <f>VLOOKUP((2*$K17),$B$5:$H$35,#REF!,0)</f>
        <v>#REF!</v>
      </c>
      <c r="S17" s="4" t="e">
        <f>VLOOKUP((2*$K17),$B$5:$H$35,#REF!,0)</f>
        <v>#REF!</v>
      </c>
      <c r="T17" s="21" t="e">
        <f t="shared" si="0"/>
        <v>#REF!</v>
      </c>
    </row>
    <row r="18" spans="1:20" ht="30.75" customHeight="1" thickBot="1">
      <c r="A18" s="168"/>
      <c r="B18" s="30"/>
      <c r="C18" s="16"/>
      <c r="D18" s="43"/>
      <c r="E18" s="145"/>
      <c r="F18" s="146"/>
      <c r="G18" s="154"/>
      <c r="H18" s="24"/>
      <c r="I18" s="20"/>
      <c r="K18" s="4">
        <v>14</v>
      </c>
      <c r="L18" s="4" t="e">
        <f>VLOOKUP((2*$K18-1),$B$5:$H$35,#REF!,0)</f>
        <v>#REF!</v>
      </c>
      <c r="M18" s="4" t="e">
        <f>VLOOKUP((2*$K18-1),$B$5:$H$35,#REF!,0)</f>
        <v>#REF!</v>
      </c>
      <c r="N18" s="4" t="e">
        <f>VLOOKUP((2*$K18-1),$B$5:$H$35,#REF!,0)</f>
        <v>#REF!</v>
      </c>
      <c r="O18" s="4" t="e">
        <f>VLOOKUP((2*$K18-1),$B$5:$H$35,#REF!,0)</f>
        <v>#REF!</v>
      </c>
      <c r="P18" s="4" t="e">
        <f>VLOOKUP((2*$K18),$B$5:$H$35,#REF!,0)</f>
        <v>#REF!</v>
      </c>
      <c r="Q18" s="4" t="e">
        <f>VLOOKUP((2*$K18),$B$5:$H$35,#REF!,0)</f>
        <v>#REF!</v>
      </c>
      <c r="R18" s="4" t="e">
        <f>VLOOKUP((2*$K18),$B$5:$H$35,#REF!,0)</f>
        <v>#REF!</v>
      </c>
      <c r="S18" s="4" t="e">
        <f>VLOOKUP((2*$K18),$B$5:$H$35,#REF!,0)</f>
        <v>#REF!</v>
      </c>
      <c r="T18" s="21" t="e">
        <f t="shared" si="0"/>
        <v>#REF!</v>
      </c>
    </row>
    <row r="19" spans="1:20" ht="30.75" customHeight="1">
      <c r="A19" s="167">
        <v>8</v>
      </c>
      <c r="B19" s="31"/>
      <c r="C19" s="32"/>
      <c r="D19" s="44"/>
      <c r="E19" s="143"/>
      <c r="F19" s="144"/>
      <c r="G19" s="153" t="s">
        <v>15</v>
      </c>
      <c r="H19" s="27"/>
      <c r="I19" s="36"/>
      <c r="K19" s="4">
        <v>15</v>
      </c>
      <c r="L19" s="4" t="e">
        <f>VLOOKUP((2*$K19-1),$B$5:$H$35,#REF!,0)</f>
        <v>#REF!</v>
      </c>
      <c r="M19" s="4" t="e">
        <f>VLOOKUP((2*$K19-1),$B$5:$H$35,#REF!,0)</f>
        <v>#REF!</v>
      </c>
      <c r="N19" s="4" t="e">
        <f>VLOOKUP((2*$K19-1),$B$5:$H$35,#REF!,0)</f>
        <v>#REF!</v>
      </c>
      <c r="O19" s="4" t="e">
        <f>VLOOKUP((2*$K19-1),$B$5:$H$35,#REF!,0)</f>
        <v>#REF!</v>
      </c>
      <c r="P19" s="4" t="e">
        <f>VLOOKUP((2*$K19),$B$5:$H$35,#REF!,0)</f>
        <v>#REF!</v>
      </c>
      <c r="Q19" s="4" t="e">
        <f>VLOOKUP((2*$K19),$B$5:$H$35,#REF!,0)</f>
        <v>#REF!</v>
      </c>
      <c r="R19" s="4" t="e">
        <f>VLOOKUP((2*$K19),$B$5:$H$35,#REF!,0)</f>
        <v>#REF!</v>
      </c>
      <c r="S19" s="4" t="e">
        <f>VLOOKUP((2*$K19),$B$5:$H$35,#REF!,0)</f>
        <v>#REF!</v>
      </c>
      <c r="T19" s="21" t="e">
        <f t="shared" si="0"/>
        <v>#REF!</v>
      </c>
    </row>
    <row r="20" spans="1:20" ht="30.75" customHeight="1" thickBot="1">
      <c r="A20" s="168"/>
      <c r="B20" s="33"/>
      <c r="C20" s="34"/>
      <c r="D20" s="43"/>
      <c r="E20" s="145"/>
      <c r="F20" s="146"/>
      <c r="G20" s="154"/>
      <c r="H20" s="24"/>
      <c r="I20" s="36"/>
      <c r="K20" s="4">
        <v>16</v>
      </c>
      <c r="L20" s="4" t="e">
        <f>VLOOKUP((2*$K20-1),$B$5:$H$35,#REF!,0)</f>
        <v>#REF!</v>
      </c>
      <c r="M20" s="4" t="e">
        <f>VLOOKUP((2*$K20-1),$B$5:$H$35,#REF!,0)</f>
        <v>#REF!</v>
      </c>
      <c r="N20" s="4" t="e">
        <f>VLOOKUP((2*$K20-1),$B$5:$H$35,#REF!,0)</f>
        <v>#REF!</v>
      </c>
      <c r="O20" s="4" t="e">
        <f>VLOOKUP((2*$K20-1),$B$5:$H$35,#REF!,0)</f>
        <v>#REF!</v>
      </c>
      <c r="P20" s="4" t="e">
        <f>VLOOKUP((2*$K20),$B$5:$H$35,#REF!,0)</f>
        <v>#REF!</v>
      </c>
      <c r="Q20" s="4" t="e">
        <f>VLOOKUP((2*$K20),$B$5:$H$35,#REF!,0)</f>
        <v>#REF!</v>
      </c>
      <c r="R20" s="4" t="e">
        <f>VLOOKUP((2*$K20),$B$5:$H$35,#REF!,0)</f>
        <v>#REF!</v>
      </c>
      <c r="S20" s="4" t="e">
        <f>VLOOKUP((2*$K20),$B$5:$H$35,#REF!,0)</f>
        <v>#REF!</v>
      </c>
      <c r="T20" s="21" t="e">
        <f t="shared" si="0"/>
        <v>#REF!</v>
      </c>
    </row>
    <row r="21" spans="1:20" ht="30.75" customHeight="1">
      <c r="A21" s="167">
        <v>9</v>
      </c>
      <c r="B21" s="31"/>
      <c r="C21" s="32"/>
      <c r="D21" s="44"/>
      <c r="E21" s="143"/>
      <c r="F21" s="144"/>
      <c r="G21" s="153" t="s">
        <v>15</v>
      </c>
      <c r="H21" s="27"/>
      <c r="I21" s="36"/>
      <c r="K21" s="4">
        <v>17</v>
      </c>
      <c r="L21" s="4" t="e">
        <f>VLOOKUP((2*$K21-1),$B$5:$H$35,#REF!,0)</f>
        <v>#REF!</v>
      </c>
      <c r="M21" s="4" t="e">
        <f>VLOOKUP((2*$K21-1),$B$5:$H$35,#REF!,0)</f>
        <v>#REF!</v>
      </c>
      <c r="N21" s="4" t="e">
        <f>VLOOKUP((2*$K21-1),$B$5:$H$35,#REF!,0)</f>
        <v>#REF!</v>
      </c>
      <c r="O21" s="4" t="e">
        <f>VLOOKUP((2*$K21-1),$B$5:$H$35,#REF!,0)</f>
        <v>#REF!</v>
      </c>
      <c r="P21" s="4" t="e">
        <f>VLOOKUP((2*$K21),$B$5:$H$35,#REF!,0)</f>
        <v>#REF!</v>
      </c>
      <c r="Q21" s="4" t="e">
        <f>VLOOKUP((2*$K21),$B$5:$H$35,#REF!,0)</f>
        <v>#REF!</v>
      </c>
      <c r="R21" s="4" t="e">
        <f>VLOOKUP((2*$K21),$B$5:$H$35,#REF!,0)</f>
        <v>#REF!</v>
      </c>
      <c r="S21" s="4" t="e">
        <f>VLOOKUP((2*$K21),$B$5:$H$35,#REF!,0)</f>
        <v>#REF!</v>
      </c>
      <c r="T21" s="21" t="e">
        <f t="shared" si="0"/>
        <v>#REF!</v>
      </c>
    </row>
    <row r="22" spans="1:20" ht="30.75" customHeight="1" thickBot="1">
      <c r="A22" s="168"/>
      <c r="B22" s="33"/>
      <c r="C22" s="34"/>
      <c r="D22" s="43"/>
      <c r="E22" s="145"/>
      <c r="F22" s="146"/>
      <c r="G22" s="154"/>
      <c r="H22" s="24"/>
      <c r="I22" s="36"/>
      <c r="K22" s="4">
        <v>18</v>
      </c>
      <c r="L22" s="4" t="e">
        <f>VLOOKUP((2*$K22-1),$B$5:$H$35,#REF!,0)</f>
        <v>#REF!</v>
      </c>
      <c r="M22" s="4" t="e">
        <f>VLOOKUP((2*$K22-1),$B$5:$H$35,#REF!,0)</f>
        <v>#REF!</v>
      </c>
      <c r="N22" s="4" t="e">
        <f>VLOOKUP((2*$K22-1),$B$5:$H$35,#REF!,0)</f>
        <v>#REF!</v>
      </c>
      <c r="O22" s="4" t="e">
        <f>VLOOKUP((2*$K22-1),$B$5:$H$35,#REF!,0)</f>
        <v>#REF!</v>
      </c>
      <c r="P22" s="4" t="e">
        <f>VLOOKUP((2*$K22),$B$5:$H$35,#REF!,0)</f>
        <v>#REF!</v>
      </c>
      <c r="Q22" s="4" t="e">
        <f>VLOOKUP((2*$K22),$B$5:$H$35,#REF!,0)</f>
        <v>#REF!</v>
      </c>
      <c r="R22" s="4" t="e">
        <f>VLOOKUP((2*$K22),$B$5:$H$35,#REF!,0)</f>
        <v>#REF!</v>
      </c>
      <c r="S22" s="4" t="e">
        <f>VLOOKUP((2*$K22),$B$5:$H$35,#REF!,0)</f>
        <v>#REF!</v>
      </c>
      <c r="T22" s="21" t="e">
        <f t="shared" si="0"/>
        <v>#REF!</v>
      </c>
    </row>
    <row r="23" spans="1:20" ht="30.75" customHeight="1">
      <c r="A23" s="167">
        <v>10</v>
      </c>
      <c r="B23" s="31"/>
      <c r="C23" s="32"/>
      <c r="D23" s="44"/>
      <c r="E23" s="143"/>
      <c r="F23" s="144"/>
      <c r="G23" s="153" t="s">
        <v>15</v>
      </c>
      <c r="H23" s="27"/>
      <c r="I23" s="36"/>
      <c r="K23" s="4">
        <v>19</v>
      </c>
      <c r="L23" s="4" t="e">
        <f>VLOOKUP((2*$K23-1),$B$5:$H$35,#REF!,0)</f>
        <v>#REF!</v>
      </c>
      <c r="M23" s="4" t="e">
        <f>VLOOKUP((2*$K23-1),$B$5:$H$35,#REF!,0)</f>
        <v>#REF!</v>
      </c>
      <c r="N23" s="4" t="e">
        <f>VLOOKUP((2*$K23-1),$B$5:$H$35,#REF!,0)</f>
        <v>#REF!</v>
      </c>
      <c r="O23" s="4" t="e">
        <f>VLOOKUP((2*$K23-1),$B$5:$H$35,#REF!,0)</f>
        <v>#REF!</v>
      </c>
      <c r="P23" s="4" t="e">
        <f>VLOOKUP((2*$K23),$B$5:$H$35,#REF!,0)</f>
        <v>#REF!</v>
      </c>
      <c r="Q23" s="4" t="e">
        <f>VLOOKUP((2*$K23),$B$5:$H$35,#REF!,0)</f>
        <v>#REF!</v>
      </c>
      <c r="R23" s="4" t="e">
        <f>VLOOKUP((2*$K23),$B$5:$H$35,#REF!,0)</f>
        <v>#REF!</v>
      </c>
      <c r="S23" s="4" t="e">
        <f>VLOOKUP((2*$K23),$B$5:$H$35,#REF!,0)</f>
        <v>#REF!</v>
      </c>
      <c r="T23" s="21" t="e">
        <f t="shared" si="0"/>
        <v>#REF!</v>
      </c>
    </row>
    <row r="24" spans="1:20" ht="30.75" customHeight="1" thickBot="1">
      <c r="A24" s="168"/>
      <c r="B24" s="33"/>
      <c r="C24" s="34"/>
      <c r="D24" s="43"/>
      <c r="E24" s="145"/>
      <c r="F24" s="146"/>
      <c r="G24" s="154"/>
      <c r="H24" s="24"/>
      <c r="I24" s="36"/>
      <c r="K24" s="4">
        <v>20</v>
      </c>
      <c r="L24" s="4" t="e">
        <f>VLOOKUP((2*$K24-1),$B$5:$H$35,#REF!,0)</f>
        <v>#REF!</v>
      </c>
      <c r="M24" s="4" t="e">
        <f>VLOOKUP((2*$K24-1),$B$5:$H$35,#REF!,0)</f>
        <v>#REF!</v>
      </c>
      <c r="N24" s="4" t="e">
        <f>VLOOKUP((2*$K24-1),$B$5:$H$35,#REF!,0)</f>
        <v>#REF!</v>
      </c>
      <c r="O24" s="4" t="e">
        <f>VLOOKUP((2*$K24-1),$B$5:$H$35,#REF!,0)</f>
        <v>#REF!</v>
      </c>
      <c r="P24" s="4" t="e">
        <f>VLOOKUP((2*$K24),$B$5:$H$35,#REF!,0)</f>
        <v>#REF!</v>
      </c>
      <c r="Q24" s="4" t="e">
        <f>VLOOKUP((2*$K24),$B$5:$H$35,#REF!,0)</f>
        <v>#REF!</v>
      </c>
      <c r="R24" s="4" t="e">
        <f>VLOOKUP((2*$K24),$B$5:$H$35,#REF!,0)</f>
        <v>#REF!</v>
      </c>
      <c r="S24" s="4" t="e">
        <f>VLOOKUP((2*$K24),$B$5:$H$35,#REF!,0)</f>
        <v>#REF!</v>
      </c>
      <c r="T24" s="21" t="e">
        <f t="shared" si="0"/>
        <v>#REF!</v>
      </c>
    </row>
    <row r="25" spans="1:9" ht="30.75" customHeight="1">
      <c r="A25" s="167">
        <v>11</v>
      </c>
      <c r="B25" s="31"/>
      <c r="C25" s="32"/>
      <c r="D25" s="44"/>
      <c r="E25" s="143"/>
      <c r="F25" s="144"/>
      <c r="G25" s="153" t="s">
        <v>15</v>
      </c>
      <c r="H25" s="27"/>
      <c r="I25" s="36"/>
    </row>
    <row r="26" spans="1:9" ht="30.75" customHeight="1" thickBot="1">
      <c r="A26" s="168"/>
      <c r="B26" s="33"/>
      <c r="C26" s="34"/>
      <c r="D26" s="43"/>
      <c r="E26" s="145"/>
      <c r="F26" s="146"/>
      <c r="G26" s="154"/>
      <c r="H26" s="24"/>
      <c r="I26" s="36"/>
    </row>
    <row r="27" spans="1:9" ht="30.75" customHeight="1">
      <c r="A27" s="167">
        <v>12</v>
      </c>
      <c r="B27" s="31"/>
      <c r="C27" s="32"/>
      <c r="D27" s="44"/>
      <c r="E27" s="143"/>
      <c r="F27" s="144"/>
      <c r="G27" s="153" t="s">
        <v>15</v>
      </c>
      <c r="H27" s="27"/>
      <c r="I27" s="36"/>
    </row>
    <row r="28" spans="1:9" ht="30.75" customHeight="1" thickBot="1">
      <c r="A28" s="168"/>
      <c r="B28" s="33"/>
      <c r="C28" s="37"/>
      <c r="D28" s="43"/>
      <c r="E28" s="145"/>
      <c r="F28" s="146"/>
      <c r="G28" s="154"/>
      <c r="H28" s="24"/>
      <c r="I28" s="36"/>
    </row>
    <row r="29" spans="1:9" ht="30.75" customHeight="1">
      <c r="A29" s="167">
        <v>13</v>
      </c>
      <c r="B29" s="31"/>
      <c r="C29" s="32"/>
      <c r="D29" s="44"/>
      <c r="E29" s="143"/>
      <c r="F29" s="144"/>
      <c r="G29" s="153" t="s">
        <v>15</v>
      </c>
      <c r="H29" s="27"/>
      <c r="I29" s="36"/>
    </row>
    <row r="30" spans="1:9" ht="30.75" customHeight="1" thickBot="1">
      <c r="A30" s="168"/>
      <c r="B30" s="33"/>
      <c r="C30" s="34"/>
      <c r="D30" s="43"/>
      <c r="E30" s="145"/>
      <c r="F30" s="146"/>
      <c r="G30" s="154"/>
      <c r="H30" s="24"/>
      <c r="I30" s="36"/>
    </row>
    <row r="31" spans="1:9" ht="30.75" customHeight="1">
      <c r="A31" s="167">
        <v>14</v>
      </c>
      <c r="B31" s="31"/>
      <c r="C31" s="32"/>
      <c r="D31" s="44"/>
      <c r="E31" s="143"/>
      <c r="F31" s="144"/>
      <c r="G31" s="153" t="s">
        <v>15</v>
      </c>
      <c r="H31" s="27"/>
      <c r="I31" s="36"/>
    </row>
    <row r="32" spans="1:9" ht="30.75" customHeight="1" thickBot="1">
      <c r="A32" s="168"/>
      <c r="B32" s="33"/>
      <c r="C32" s="34"/>
      <c r="D32" s="43"/>
      <c r="E32" s="145"/>
      <c r="F32" s="146"/>
      <c r="G32" s="154"/>
      <c r="H32" s="24"/>
      <c r="I32" s="36"/>
    </row>
    <row r="33" spans="1:9" ht="30.75" customHeight="1">
      <c r="A33" s="167">
        <v>15</v>
      </c>
      <c r="B33" s="31"/>
      <c r="C33" s="32"/>
      <c r="D33" s="44"/>
      <c r="E33" s="143"/>
      <c r="F33" s="144"/>
      <c r="G33" s="153" t="s">
        <v>15</v>
      </c>
      <c r="H33" s="27"/>
      <c r="I33" s="36"/>
    </row>
    <row r="34" spans="1:9" ht="30.75" customHeight="1" thickBot="1">
      <c r="A34" s="168"/>
      <c r="B34" s="33"/>
      <c r="C34" s="13"/>
      <c r="D34" s="42"/>
      <c r="E34" s="145"/>
      <c r="F34" s="146"/>
      <c r="G34" s="154"/>
      <c r="H34" s="24"/>
      <c r="I34" s="36"/>
    </row>
    <row r="35" spans="1:9" ht="21.75" customHeight="1">
      <c r="A35" s="38"/>
      <c r="B35" s="20"/>
      <c r="C35" s="36"/>
      <c r="D35" s="38"/>
      <c r="E35" s="38"/>
      <c r="F35" s="38"/>
      <c r="G35" s="39"/>
      <c r="H35" s="40"/>
      <c r="I35" s="36"/>
    </row>
    <row r="36" ht="24.75" customHeight="1">
      <c r="A36" s="53"/>
    </row>
  </sheetData>
  <sheetProtection/>
  <mergeCells count="68">
    <mergeCell ref="A7:A8"/>
    <mergeCell ref="A9:A10"/>
    <mergeCell ref="A11:A12"/>
    <mergeCell ref="A13:A14"/>
    <mergeCell ref="A21:A22"/>
    <mergeCell ref="A33:A34"/>
    <mergeCell ref="A29:A30"/>
    <mergeCell ref="A31:A32"/>
    <mergeCell ref="A1:H1"/>
    <mergeCell ref="A2:H2"/>
    <mergeCell ref="A5:A6"/>
    <mergeCell ref="A23:A24"/>
    <mergeCell ref="A25:A26"/>
    <mergeCell ref="A27:A28"/>
    <mergeCell ref="A15:A16"/>
    <mergeCell ref="A17:A18"/>
    <mergeCell ref="A19:A20"/>
    <mergeCell ref="E17:F17"/>
    <mergeCell ref="G13:G14"/>
    <mergeCell ref="G15:G16"/>
    <mergeCell ref="G17:G18"/>
    <mergeCell ref="E13:F13"/>
    <mergeCell ref="E14:F14"/>
    <mergeCell ref="E15:F15"/>
    <mergeCell ref="E16:F16"/>
    <mergeCell ref="G31:G32"/>
    <mergeCell ref="G33:G34"/>
    <mergeCell ref="G19:G20"/>
    <mergeCell ref="G21:G22"/>
    <mergeCell ref="G23:G24"/>
    <mergeCell ref="G25:G26"/>
    <mergeCell ref="B3:B4"/>
    <mergeCell ref="D3:D4"/>
    <mergeCell ref="E3:F4"/>
    <mergeCell ref="A3:A4"/>
    <mergeCell ref="G27:G28"/>
    <mergeCell ref="G29:G30"/>
    <mergeCell ref="G5:G6"/>
    <mergeCell ref="G7:G8"/>
    <mergeCell ref="G9:G10"/>
    <mergeCell ref="G11:G12"/>
    <mergeCell ref="E7:F7"/>
    <mergeCell ref="E8:F8"/>
    <mergeCell ref="E5:F6"/>
    <mergeCell ref="H3:H4"/>
    <mergeCell ref="G3:G4"/>
    <mergeCell ref="C3:C4"/>
    <mergeCell ref="E9:F9"/>
    <mergeCell ref="E10:F10"/>
    <mergeCell ref="E11:F11"/>
    <mergeCell ref="E12:F12"/>
    <mergeCell ref="E25:F25"/>
    <mergeCell ref="E26:F26"/>
    <mergeCell ref="E18:F18"/>
    <mergeCell ref="E19:F19"/>
    <mergeCell ref="E20:F20"/>
    <mergeCell ref="E27:F27"/>
    <mergeCell ref="E28:F28"/>
    <mergeCell ref="E21:F21"/>
    <mergeCell ref="E22:F22"/>
    <mergeCell ref="E23:F23"/>
    <mergeCell ref="E24:F24"/>
    <mergeCell ref="E33:F33"/>
    <mergeCell ref="E34:F34"/>
    <mergeCell ref="E29:F29"/>
    <mergeCell ref="E30:F30"/>
    <mergeCell ref="E31:F31"/>
    <mergeCell ref="E32:F32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（有）日田総合保険事務所</cp:lastModifiedBy>
  <cp:lastPrinted>2014-04-17T03:32:17Z</cp:lastPrinted>
  <dcterms:created xsi:type="dcterms:W3CDTF">2012-03-16T09:17:07Z</dcterms:created>
  <dcterms:modified xsi:type="dcterms:W3CDTF">2014-04-17T03:32:45Z</dcterms:modified>
  <cp:category/>
  <cp:version/>
  <cp:contentType/>
  <cp:contentStatus/>
</cp:coreProperties>
</file>